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865" activeTab="9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62913"/>
</workbook>
</file>

<file path=xl/calcChain.xml><?xml version="1.0" encoding="utf-8"?>
<calcChain xmlns="http://schemas.openxmlformats.org/spreadsheetml/2006/main">
  <c r="B29" i="81" l="1"/>
  <c r="B29" i="80" l="1"/>
  <c r="B46" i="80"/>
  <c r="B37" i="80"/>
  <c r="B61" i="83"/>
  <c r="B58" i="83"/>
  <c r="B54" i="83"/>
  <c r="B50" i="83"/>
  <c r="B29" i="83"/>
  <c r="B18" i="83"/>
  <c r="B61" i="82"/>
  <c r="B58" i="82"/>
  <c r="B54" i="82"/>
  <c r="B50" i="82"/>
  <c r="B29" i="82"/>
  <c r="B18" i="82"/>
  <c r="B18" i="81"/>
  <c r="B552" i="80"/>
  <c r="B549" i="80"/>
  <c r="B545" i="80"/>
  <c r="B541" i="80"/>
  <c r="B18" i="80"/>
  <c r="B61" i="79"/>
  <c r="B58" i="79"/>
  <c r="B54" i="79"/>
  <c r="B50" i="79"/>
  <c r="B29" i="79"/>
  <c r="B18" i="79"/>
  <c r="B61" i="78"/>
  <c r="B58" i="78"/>
  <c r="B54" i="78"/>
  <c r="B50" i="78"/>
  <c r="B29" i="78"/>
  <c r="B18" i="78"/>
  <c r="B61" i="77"/>
  <c r="B58" i="77"/>
  <c r="B54" i="77"/>
  <c r="B50" i="77"/>
  <c r="B29" i="77"/>
  <c r="B18" i="77"/>
  <c r="B61" i="76"/>
  <c r="B58" i="76"/>
  <c r="B54" i="76"/>
  <c r="B50" i="76"/>
  <c r="B29" i="76"/>
  <c r="B18" i="76"/>
  <c r="B61" i="75"/>
  <c r="B58" i="75"/>
  <c r="B54" i="75"/>
  <c r="B50" i="75"/>
  <c r="B29" i="75"/>
  <c r="B18" i="75"/>
  <c r="B61" i="74"/>
  <c r="B58" i="74"/>
  <c r="B54" i="74"/>
  <c r="B50" i="74"/>
  <c r="B29" i="74"/>
  <c r="B18" i="74"/>
  <c r="B61" i="73"/>
  <c r="B58" i="73"/>
  <c r="B54" i="73"/>
  <c r="B50" i="73"/>
  <c r="B29" i="73"/>
  <c r="B18" i="73"/>
  <c r="B61" i="71"/>
  <c r="B58" i="71"/>
  <c r="B54" i="71"/>
  <c r="B50" i="71"/>
  <c r="B29" i="71"/>
  <c r="B18" i="71"/>
  <c r="B61" i="70"/>
  <c r="B58" i="70"/>
  <c r="B54" i="70"/>
  <c r="B50" i="70"/>
  <c r="B29" i="70"/>
  <c r="B18" i="70"/>
  <c r="B61" i="69"/>
  <c r="B58" i="69"/>
  <c r="B54" i="69"/>
  <c r="B50" i="69"/>
  <c r="B29" i="69"/>
  <c r="B18" i="69"/>
  <c r="B61" i="68"/>
  <c r="B58" i="68"/>
  <c r="B54" i="68"/>
  <c r="B50" i="68"/>
  <c r="B29" i="68"/>
  <c r="B18" i="68"/>
  <c r="B61" i="67"/>
  <c r="B58" i="67"/>
  <c r="B54" i="67"/>
  <c r="B50" i="67"/>
  <c r="B29" i="67"/>
  <c r="B18" i="67"/>
  <c r="B61" i="66"/>
  <c r="B58" i="66"/>
  <c r="B54" i="66"/>
  <c r="B50" i="66"/>
  <c r="B29" i="66"/>
  <c r="B18" i="66"/>
  <c r="B61" i="65"/>
  <c r="B58" i="65"/>
  <c r="B54" i="65"/>
  <c r="B50" i="65"/>
  <c r="B29" i="65"/>
  <c r="B18" i="65"/>
  <c r="B61" i="64"/>
  <c r="B58" i="64"/>
  <c r="B54" i="64"/>
  <c r="B50" i="64"/>
  <c r="B29" i="64"/>
  <c r="B18" i="64"/>
  <c r="B61" i="63"/>
  <c r="B58" i="63"/>
  <c r="B54" i="63"/>
  <c r="B50" i="63"/>
  <c r="B29" i="63"/>
  <c r="B18" i="63"/>
  <c r="B61" i="62"/>
  <c r="B58" i="62"/>
  <c r="B54" i="62"/>
  <c r="B50" i="62"/>
  <c r="B29" i="62"/>
  <c r="B18" i="62"/>
  <c r="B61" i="61"/>
  <c r="B58" i="61"/>
  <c r="B54" i="61"/>
  <c r="B50" i="61"/>
  <c r="B29" i="61"/>
  <c r="B18" i="61"/>
  <c r="B68" i="60"/>
  <c r="B65" i="60"/>
  <c r="B61" i="60"/>
  <c r="B57" i="60"/>
  <c r="B29" i="60"/>
  <c r="B18" i="60"/>
  <c r="B61" i="59"/>
  <c r="B58" i="59"/>
  <c r="B54" i="59"/>
  <c r="B50" i="59"/>
  <c r="B29" i="59"/>
  <c r="B18" i="59"/>
  <c r="B61" i="58"/>
  <c r="B58" i="58"/>
  <c r="B54" i="58"/>
  <c r="B50" i="58"/>
  <c r="B29" i="58"/>
  <c r="B18" i="58"/>
  <c r="B61" i="57"/>
  <c r="B58" i="57"/>
  <c r="B54" i="57"/>
  <c r="B50" i="57"/>
  <c r="B29" i="57"/>
  <c r="B18" i="57"/>
  <c r="B61" i="56"/>
  <c r="B58" i="56"/>
  <c r="B54" i="56"/>
  <c r="B50" i="56"/>
  <c r="B29" i="56"/>
  <c r="B18" i="56"/>
  <c r="B61" i="55"/>
  <c r="B58" i="55"/>
  <c r="B54" i="55"/>
  <c r="B50" i="55"/>
  <c r="B29" i="55"/>
  <c r="B18" i="55"/>
  <c r="B61" i="54"/>
  <c r="B58" i="54"/>
  <c r="B54" i="54"/>
  <c r="B50" i="54"/>
  <c r="B29" i="54"/>
  <c r="B18" i="54"/>
  <c r="B59" i="53"/>
  <c r="B56" i="53"/>
  <c r="B52" i="53"/>
  <c r="B48" i="53"/>
  <c r="B29" i="53"/>
  <c r="B18" i="53"/>
  <c r="B82" i="52"/>
  <c r="B79" i="52"/>
  <c r="B75" i="52"/>
  <c r="B71" i="52"/>
  <c r="B46" i="77" l="1"/>
  <c r="B46" i="69"/>
  <c r="B79" i="69" s="1"/>
  <c r="B46" i="65"/>
  <c r="B79" i="65" s="1"/>
  <c r="B46" i="63"/>
  <c r="B79" i="63" s="1"/>
  <c r="B46" i="73"/>
  <c r="B46" i="75"/>
  <c r="B46" i="54"/>
  <c r="B79" i="54" s="1"/>
  <c r="B46" i="56"/>
  <c r="B79" i="56" s="1"/>
  <c r="B46" i="58"/>
  <c r="B46" i="67"/>
  <c r="B79" i="67" s="1"/>
  <c r="B46" i="79"/>
  <c r="B79" i="79" s="1"/>
  <c r="B46" i="82"/>
  <c r="B79" i="82" s="1"/>
  <c r="B46" i="83"/>
  <c r="B79" i="83" s="1"/>
  <c r="B46" i="66"/>
  <c r="B79" i="66" s="1"/>
  <c r="B46" i="68"/>
  <c r="B79" i="68" s="1"/>
  <c r="B46" i="74"/>
  <c r="B79" i="74" s="1"/>
  <c r="B46" i="76"/>
  <c r="B67" i="52"/>
  <c r="B53" i="60"/>
  <c r="B86" i="60" s="1"/>
  <c r="B46" i="62"/>
  <c r="B46" i="64"/>
  <c r="B46" i="70"/>
  <c r="B79" i="70" s="1"/>
  <c r="B46" i="78"/>
  <c r="B79" i="78" s="1"/>
  <c r="B537" i="80"/>
  <c r="B79" i="58"/>
  <c r="B79" i="75"/>
  <c r="B79" i="64"/>
  <c r="B79" i="76"/>
  <c r="B44" i="53"/>
  <c r="B79" i="53" s="1"/>
  <c r="B46" i="55"/>
  <c r="B79" i="55" s="1"/>
  <c r="B46" i="57"/>
  <c r="B79" i="57" s="1"/>
  <c r="B46" i="59"/>
  <c r="B79" i="59" s="1"/>
  <c r="B46" i="61"/>
  <c r="B79" i="61" s="1"/>
  <c r="B46" i="71"/>
  <c r="B79" i="71" s="1"/>
  <c r="B79" i="73"/>
  <c r="B79" i="77"/>
  <c r="B79" i="62"/>
  <c r="B18" i="52"/>
  <c r="B29" i="52"/>
  <c r="B570" i="80" l="1"/>
  <c r="B100" i="52"/>
</calcChain>
</file>

<file path=xl/sharedStrings.xml><?xml version="1.0" encoding="utf-8"?>
<sst xmlns="http://schemas.openxmlformats.org/spreadsheetml/2006/main" count="2547" uniqueCount="459">
  <si>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</si>
  <si>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</si>
  <si>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</si>
  <si>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</si>
  <si>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</si>
  <si>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</si>
  <si>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</si>
  <si>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</si>
  <si>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</si>
  <si>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</si>
  <si>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</si>
  <si>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</si>
  <si>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</si>
  <si>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</si>
  <si>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</si>
  <si>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</si>
  <si>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</si>
  <si>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</si>
  <si>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</si>
  <si>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</si>
  <si>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20.01.01</t>
  </si>
  <si>
    <t>AGRESSIONE</t>
  </si>
  <si>
    <t>CH MATERIALE</t>
  </si>
  <si>
    <t>ASSIST SOFTWARE</t>
  </si>
  <si>
    <t>20.01.03</t>
  </si>
  <si>
    <t xml:space="preserve">TESS HOUSE ENERGY </t>
  </si>
  <si>
    <t>CH ENERGIE</t>
  </si>
  <si>
    <t>20.01.04</t>
  </si>
  <si>
    <t>ACET</t>
  </si>
  <si>
    <t>CH CU APA</t>
  </si>
  <si>
    <t>20.01.08</t>
  </si>
  <si>
    <t xml:space="preserve">CN POSTA ROMANA </t>
  </si>
  <si>
    <t>CH CU POSTA</t>
  </si>
  <si>
    <t>20.01.09</t>
  </si>
  <si>
    <t>COSMI VAS</t>
  </si>
  <si>
    <t>SERVICII</t>
  </si>
  <si>
    <t>20.01.30</t>
  </si>
  <si>
    <t>ASOCIATIA DE PROPR A MEDICILOR</t>
  </si>
  <si>
    <t>DEDEMAN SRL</t>
  </si>
  <si>
    <t>COMPANIA DE INFORMATICA</t>
  </si>
  <si>
    <t>YADS SERV</t>
  </si>
  <si>
    <t>SERVICII DE CURATENIE</t>
  </si>
  <si>
    <t>FAN COURIER EXPRESS</t>
  </si>
  <si>
    <t>20.05.30</t>
  </si>
  <si>
    <t>OB INV</t>
  </si>
  <si>
    <t>platilor efectuate in luna DECEMBRIE 2020</t>
  </si>
  <si>
    <t>20.30.30</t>
  </si>
  <si>
    <t>Scala Assistance</t>
  </si>
  <si>
    <t>rovinieta</t>
  </si>
  <si>
    <t>10.01.13</t>
  </si>
  <si>
    <t>personalul DSP Suceava</t>
  </si>
  <si>
    <t>Alocatie delegare</t>
  </si>
  <si>
    <t>20.09.00</t>
  </si>
  <si>
    <t>Magesa Impex</t>
  </si>
  <si>
    <t>materiale</t>
  </si>
  <si>
    <t>20.04.03</t>
  </si>
  <si>
    <t>BIVARIA GROUP</t>
  </si>
  <si>
    <t>REACTIVI</t>
  </si>
  <si>
    <t xml:space="preserve">SPITALUL JUD SF IOAN CEL NOU </t>
  </si>
  <si>
    <t xml:space="preserve">OMV PETROM MARKETING </t>
  </si>
  <si>
    <t>FALSTING</t>
  </si>
  <si>
    <t>ALTEX</t>
  </si>
  <si>
    <t xml:space="preserve">ELSA ROVA COM IMPEX </t>
  </si>
  <si>
    <t>INFO WORLD</t>
  </si>
  <si>
    <t>ANTONIANIS</t>
  </si>
  <si>
    <t>SISTEM CONECT</t>
  </si>
  <si>
    <t>SGPI SECURITY FORCE</t>
  </si>
  <si>
    <t>ch energie</t>
  </si>
  <si>
    <t>20.01.05</t>
  </si>
  <si>
    <t>combustibili</t>
  </si>
  <si>
    <t>ob inv</t>
  </si>
  <si>
    <t>servicii</t>
  </si>
  <si>
    <t>ch cu paza</t>
  </si>
  <si>
    <t>ROF IMP</t>
  </si>
  <si>
    <t>RCS RDS</t>
  </si>
  <si>
    <t>ABONAMENTE</t>
  </si>
  <si>
    <t>SAFETY BROKER DE ASIGURARE</t>
  </si>
  <si>
    <t>RCA</t>
  </si>
  <si>
    <t>DEDEMAN</t>
  </si>
  <si>
    <t>CNCIR</t>
  </si>
  <si>
    <t>SCALA ASSISTANCE</t>
  </si>
  <si>
    <t>ROVIGNETA</t>
  </si>
  <si>
    <t>FRETTA</t>
  </si>
  <si>
    <t>PROT CONSULTING</t>
  </si>
  <si>
    <t>SERVICII ISCIR</t>
  </si>
  <si>
    <t>SPITALUL JUD SF IOAN CEL NOU</t>
  </si>
  <si>
    <t>ati</t>
  </si>
  <si>
    <t>TELEKOM ROM MOBILE COMM</t>
  </si>
  <si>
    <t>TELEKOM ROMANIA COMMUNICATI</t>
  </si>
  <si>
    <t>TEHNO DINAMIC</t>
  </si>
  <si>
    <t>SC SOLVPOP LIFT</t>
  </si>
  <si>
    <t>SC Proact SRL</t>
  </si>
  <si>
    <t>RODOS LABORATORIES</t>
  </si>
  <si>
    <t>LINDE GAZ</t>
  </si>
  <si>
    <t>LIDANA</t>
  </si>
  <si>
    <t>abonamente</t>
  </si>
  <si>
    <t>traduceri</t>
  </si>
  <si>
    <t>intretinere lift</t>
  </si>
  <si>
    <t>CERTSIGN</t>
  </si>
  <si>
    <t>CN POSTA ROMANA SA</t>
  </si>
  <si>
    <t>TESANO SRL</t>
  </si>
  <si>
    <t>MUSATINII</t>
  </si>
  <si>
    <t>TESS HOUSE ENERGY SRL</t>
  </si>
  <si>
    <t>IT CONT GROUP SRL</t>
  </si>
  <si>
    <t>SC CAPERA SRL</t>
  </si>
  <si>
    <t>SC MASTER SOLUTIONS</t>
  </si>
  <si>
    <t>DELITOMARM OFFICE</t>
  </si>
  <si>
    <t>KIT SEMNATURA ELECTRONICA</t>
  </si>
  <si>
    <t>CH CASUTA POSTALA</t>
  </si>
  <si>
    <t>CH CU INCALZIREA</t>
  </si>
  <si>
    <t>CH  POSTALE</t>
  </si>
  <si>
    <t>20.01.02</t>
  </si>
  <si>
    <t>SC YADS SERV</t>
  </si>
  <si>
    <t>servicii de curatenie</t>
  </si>
  <si>
    <t>SC ASSIST SOFTWARE</t>
  </si>
  <si>
    <t>ch abonamente</t>
  </si>
  <si>
    <t>SC SISTEM CONECT</t>
  </si>
  <si>
    <t>ECOSOFT</t>
  </si>
  <si>
    <t>SC LIDANA COM</t>
  </si>
  <si>
    <t>VODAFONE ROMANIA</t>
  </si>
  <si>
    <t>SC MATEROM AUTOMOTIVE</t>
  </si>
  <si>
    <t>CH CU PAZA</t>
  </si>
  <si>
    <t>CH ABONAMENTE</t>
  </si>
  <si>
    <t>RA MONITORUL OFICIAL</t>
  </si>
  <si>
    <t>ch materiale</t>
  </si>
  <si>
    <t>ACTA LEGIS</t>
  </si>
  <si>
    <t>SPITALUL VATRA DORNEI</t>
  </si>
  <si>
    <t>PCR</t>
  </si>
  <si>
    <t>RH+DEF AUZ</t>
  </si>
  <si>
    <t>TRANSPLANT</t>
  </si>
  <si>
    <t>COL UTERIN</t>
  </si>
  <si>
    <t>HIV</t>
  </si>
  <si>
    <t>TBC</t>
  </si>
  <si>
    <t>Spitalul Municipal Fălticeni</t>
  </si>
  <si>
    <t>SPITALUL ORASENESC GURA HUMORULUI</t>
  </si>
  <si>
    <t>SPITALUL MUNICIPAL CLUNG MOLDOVENESC</t>
  </si>
  <si>
    <t>SPITALUL SF COSMA SI DAMIAN RADAUTI</t>
  </si>
  <si>
    <t>SPITALUL PSIHIATRIE CRONICI SIRET</t>
  </si>
  <si>
    <t>SANATATE MINTALA</t>
  </si>
  <si>
    <t>SC WARP NET COMPUTERS</t>
  </si>
  <si>
    <t>SC ALTEX</t>
  </si>
  <si>
    <t>EVANDER</t>
  </si>
  <si>
    <t>CMA DR DASCAL EVGHENIA</t>
  </si>
  <si>
    <t>CMA DR MIMOR OCTAVIAN SI LUCIAN</t>
  </si>
  <si>
    <t>CMA DR ROTARU IRINA SI ROBERT</t>
  </si>
  <si>
    <t>CMA DR SAPLACAN MIRCEA</t>
  </si>
  <si>
    <t>CMA DR SORODOC DORU</t>
  </si>
  <si>
    <t>CMI DR AFADAROAIE DANIELA</t>
  </si>
  <si>
    <t>CMI DR AGACHE IOAN</t>
  </si>
  <si>
    <t>CMI DR ALEXANDRU DOINA</t>
  </si>
  <si>
    <t>CMI DR ANDRIESCU RODICA</t>
  </si>
  <si>
    <t>CMI DR ANDRIOAIA AURICA</t>
  </si>
  <si>
    <t>CMI DR ANECULAESEI TATIANA</t>
  </si>
  <si>
    <t>CMI DR ANTON DAN</t>
  </si>
  <si>
    <t>CMI DR ASMARANDEI CORINA</t>
  </si>
  <si>
    <t>CMI DR ATODIRESEI MAGDALENA</t>
  </si>
  <si>
    <t>CMI DR AVRAM MIHAELA</t>
  </si>
  <si>
    <t>CMI DR AVRAMIA I LIVIA DOINITA</t>
  </si>
  <si>
    <t>CMI DR BADALUTA FLORIN TIBERIU</t>
  </si>
  <si>
    <t>CMI DR BADRAJAN IRINA IOANA</t>
  </si>
  <si>
    <t>CMI DR BAJESCU ANA</t>
  </si>
  <si>
    <t>CMI DR BARTOS RODICA</t>
  </si>
  <si>
    <t>CMI DR BEJAN SERINELA</t>
  </si>
  <si>
    <t>CMI DR BELECCIU SONIA</t>
  </si>
  <si>
    <t>CMI DR BENEDEK ROXANA SORINA</t>
  </si>
  <si>
    <t>CMI DR BERBENCIUC ANA</t>
  </si>
  <si>
    <t>CMI DR BICHIR  MIRELA ROXANA</t>
  </si>
  <si>
    <t>CMI DR BODNAR CRISTIN</t>
  </si>
  <si>
    <t>CMI DR BOGHIAN ECATERINA</t>
  </si>
  <si>
    <t>CMI DR BOLD FLORICA</t>
  </si>
  <si>
    <t>CMI DR BOLOGA I MARIA</t>
  </si>
  <si>
    <t>CMI DR BOLOGAN NICOLAE</t>
  </si>
  <si>
    <t>CMI DR BOTEZ ELENA SIMONA</t>
  </si>
  <si>
    <t>CMI DR BUTE MIHAELA DANA</t>
  </si>
  <si>
    <t>CMI DR BUTNARU MAIORESCU ANTONETA</t>
  </si>
  <si>
    <t>CMI DR CALIMAN MIHAI CATALIN</t>
  </si>
  <si>
    <t>CMI DR CALUGARITA ALINA</t>
  </si>
  <si>
    <t>CMI DR CANDREA GRIGORAS AURELIA</t>
  </si>
  <si>
    <t>CMI DR CANDREA NICULINA</t>
  </si>
  <si>
    <t>CMI DR CASLARIU IOANA GIANINA</t>
  </si>
  <si>
    <t>CMI DR CAZACINCU ELISABETA</t>
  </si>
  <si>
    <t xml:space="preserve">CMI DR CHITAN CARMEN </t>
  </si>
  <si>
    <t>CMI DR CHITESCU CARMEN</t>
  </si>
  <si>
    <t>CMI DR CHITICARIU ANGELA</t>
  </si>
  <si>
    <t>CMI DR CIJEVSCHI DUMITRU</t>
  </si>
  <si>
    <t>CMI DR CIJEVSCHI OLIVIA</t>
  </si>
  <si>
    <t>CMI DR CIMPAN ELENA</t>
  </si>
  <si>
    <t>CMI DR CIMPOESU ANCA</t>
  </si>
  <si>
    <t>CMI DR CIMPOIES ELENA</t>
  </si>
  <si>
    <t>CMI DR CIOBANU I GABRIEL</t>
  </si>
  <si>
    <t>CMI DR CIOBANU IULIANA ANCUTA</t>
  </si>
  <si>
    <t>CMI DR CIOBANU OANA MIHAELA</t>
  </si>
  <si>
    <t>CMI DR CIOBANU RAMONA</t>
  </si>
  <si>
    <t>CMI DR CIOBOTAR CRISTINA</t>
  </si>
  <si>
    <t xml:space="preserve">CMI DR CIOCIRLAN ANDREEA </t>
  </si>
  <si>
    <t>CMI DR CIUBOTARU GABRIELA</t>
  </si>
  <si>
    <t>CMI DR CIUCA MONICA</t>
  </si>
  <si>
    <t xml:space="preserve">CMI DR CIUPA ELENA </t>
  </si>
  <si>
    <t>CMI DR COFLER GEORGETA</t>
  </si>
  <si>
    <t>CMI DR COJOCARU DORIN</t>
  </si>
  <si>
    <t>CMI DR COJOCARU ILIE</t>
  </si>
  <si>
    <t>CMI DR COMAN MIHAELA</t>
  </si>
  <si>
    <t>CMI DR COPERZA EMILIA</t>
  </si>
  <si>
    <t>CMI DR COSTAS ION</t>
  </si>
  <si>
    <t>CMI DR CRETU RODICA BOGDANA</t>
  </si>
  <si>
    <t>CMI DR CRISAN ANGELICA</t>
  </si>
  <si>
    <t>CMI DR CRISTOF TATIANA</t>
  </si>
  <si>
    <t>CMI DR CROITORIU MIHAELA</t>
  </si>
  <si>
    <t>CMI DR DAN ALINA</t>
  </si>
  <si>
    <t>CMI DR DANCIU LAURA</t>
  </si>
  <si>
    <t xml:space="preserve">CMI DR DAVID GABRIELA NICOLETA </t>
  </si>
  <si>
    <t>CMI DR DORIN E MIHAI FLORIN</t>
  </si>
  <si>
    <t>CMI DR DORIN RODICA</t>
  </si>
  <si>
    <t>CMI DR DRAGAN MARIA</t>
  </si>
  <si>
    <t>CMI DR DRAMBEI  ELENA</t>
  </si>
  <si>
    <t>CMI DR DUHANES GH IOLANDA LILIANA</t>
  </si>
  <si>
    <t>CMI DR DUTUC MARIA</t>
  </si>
  <si>
    <t>CMI DR FEDIUC CRISTINA</t>
  </si>
  <si>
    <t>CMI DR FILIP PETRONELA ADINA</t>
  </si>
  <si>
    <t>CMI DR FINIS OLGA</t>
  </si>
  <si>
    <t>CMI DR FLOREA LILIANA CARMEN</t>
  </si>
  <si>
    <t>CMI DR FLOREA MARIANA</t>
  </si>
  <si>
    <t>CMI DR FLORESCU MACRINA</t>
  </si>
  <si>
    <t>CMI DR FRANCIUC IRINA</t>
  </si>
  <si>
    <t>CMI DR FUDULACHE  I JEAN CALIN</t>
  </si>
  <si>
    <t>CMI DR GAFITA GEORGETA</t>
  </si>
  <si>
    <t>CMI DR GAL  EVA GHEORGHITA</t>
  </si>
  <si>
    <t>CMI DR GHIORGHITA SILVIA</t>
  </si>
  <si>
    <t>CMI DR GRIBINCEA IRINA</t>
  </si>
  <si>
    <t>CMI DR GRIGOREAN STELA</t>
  </si>
  <si>
    <t>CMI DR HAIDAMAC ANCA-DIANA</t>
  </si>
  <si>
    <t>CMI DR HAIDAMAC FLORENTIN IONUT</t>
  </si>
  <si>
    <t>CMI DR HAUCA LOREDANA</t>
  </si>
  <si>
    <t>CMI DR HOPULELE ELIZA</t>
  </si>
  <si>
    <t>CMI DR HORBANIUC EMANUELA CORINA</t>
  </si>
  <si>
    <t>CMI DR HORBANIUC MIRCEA ION</t>
  </si>
  <si>
    <t>CMI DR HUTANU ZENOVIA</t>
  </si>
  <si>
    <t>CMI DR IACOB VIRGIL</t>
  </si>
  <si>
    <t>CMI DR IACOBAN CORNELIA</t>
  </si>
  <si>
    <t>CMI DR IACOBAN FLOAREA</t>
  </si>
  <si>
    <t>CMI DR IATENCIUC LOLA-DANA</t>
  </si>
  <si>
    <t>CMI DR IEREMCIUC ELENA</t>
  </si>
  <si>
    <t>CMI DR ILINCA RODICA MARCELA</t>
  </si>
  <si>
    <t>CMI DR ILINCAN ELENA CECILIA</t>
  </si>
  <si>
    <t>CMI DR IONASCU MIHAIELA</t>
  </si>
  <si>
    <t>CMI DR IONESCU  ANTONETA CATRINEL</t>
  </si>
  <si>
    <t>CMI DR IONESCU VIORICA</t>
  </si>
  <si>
    <t>CMI DR IONESI RODICA</t>
  </si>
  <si>
    <t xml:space="preserve">CMI DR IORDACHESCU M MEDA </t>
  </si>
  <si>
    <t>CMI DR JABA DUMITRU</t>
  </si>
  <si>
    <t>CMI DR JIHA CAMELIA</t>
  </si>
  <si>
    <t>CMI DR JORA DANIELA ANA</t>
  </si>
  <si>
    <t>CMI DR JUCAN OANA OTILIA</t>
  </si>
  <si>
    <t>CMI DR LAZAR I GABRIELA</t>
  </si>
  <si>
    <t>CMI DR LUCAN LUCIA</t>
  </si>
  <si>
    <t>CMI DR LUCHIAN CARMEN MARINA</t>
  </si>
  <si>
    <t>CMI DR LUPU VERONICA</t>
  </si>
  <si>
    <t>CMI DR LUTA CRISTINA MIHAELA</t>
  </si>
  <si>
    <t>CMI DR LUTIA OLIMPIA</t>
  </si>
  <si>
    <t>CMI DR MAIDAN CONSTANTIN</t>
  </si>
  <si>
    <t>CMI DR MARCEAN RALUCA</t>
  </si>
  <si>
    <t>CMI DR MARIN DIANA LUIBINCA</t>
  </si>
  <si>
    <t>CMI DR MAROCICO PETRU</t>
  </si>
  <si>
    <t>CMI DR MARUSEAC FELICIA</t>
  </si>
  <si>
    <t>CMI DR MATEESCU DORIN GHEORGHE</t>
  </si>
  <si>
    <t>CMI DR MATEI MANUELA ELENA</t>
  </si>
  <si>
    <t>CMI DR MATRESCU RALUCA</t>
  </si>
  <si>
    <t>CMI DR MAXINEANU COROAMA CARMEN</t>
  </si>
  <si>
    <t>CMI DR MELINTE IREMCIUC IULIA</t>
  </si>
  <si>
    <t>CMI DR MELINTE LELIA</t>
  </si>
  <si>
    <t>CMI DR MELINTE POPESCU MARIAN</t>
  </si>
  <si>
    <t>CMI DR MERCORE LACRAMIOARA</t>
  </si>
  <si>
    <t>CMI DR MIRON LOREDANA ELENA</t>
  </si>
  <si>
    <t>CMI DR MITITELU DOINA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</si>
  <si>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</si>
  <si>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</si>
  <si>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</si>
  <si>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</si>
  <si>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</si>
  <si>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</si>
  <si>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</si>
  <si>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>CMI DR MOTORGA OBADA TAMARA</t>
  </si>
  <si>
    <t>CMI DR MUNTEAN MARIANA</t>
  </si>
  <si>
    <t xml:space="preserve">CMI DR MURARIU TABITA </t>
  </si>
  <si>
    <t>CMI DR NADOLU ELISABETA</t>
  </si>
  <si>
    <t>CMI DR NEAMT IGNAT LORICA</t>
  </si>
  <si>
    <t>CMI DR NECHIFOR DANIELA ELENA</t>
  </si>
  <si>
    <t>CMI DR NICHIFOR VIRGINIA VALERIA</t>
  </si>
  <si>
    <t>CMI DR NISTOR CIPRIAN</t>
  </si>
  <si>
    <t>CMI DR NISTOR MIRCEA</t>
  </si>
  <si>
    <t>CMI DR OLTEAN VIOLETA</t>
  </si>
  <si>
    <t>CMI DR ORHEIANU ELVIRA</t>
  </si>
  <si>
    <t xml:space="preserve">CMI DR ORMENY MELENTINA </t>
  </si>
  <si>
    <t>CMI DR OSTAFICIUC IRINA CARMEN</t>
  </si>
  <si>
    <t>CMI DR PAL CRISTIAN</t>
  </si>
  <si>
    <t xml:space="preserve">CMI DR PAL RALUCA </t>
  </si>
  <si>
    <t>CMI DR PAPUC RUMINITA MARIA</t>
  </si>
  <si>
    <t>CMI DR PARANICI PAPUSA</t>
  </si>
  <si>
    <t>CMI DR PARPAUTA GABRIELA</t>
  </si>
  <si>
    <t>CMI DR PAVAL LIVIU</t>
  </si>
  <si>
    <t>CMI DR PAVAL RALUCA</t>
  </si>
  <si>
    <t>CMI DR PAZIUC CONSTANTA</t>
  </si>
  <si>
    <t>CMI DR PENTIUC ELENA</t>
  </si>
  <si>
    <t>CMI DR PETROVICI ELENA</t>
  </si>
  <si>
    <t>CMI DR PODARELU ION</t>
  </si>
  <si>
    <t>CMI DR POP IOAN</t>
  </si>
  <si>
    <t>CMI DR POPA FLORENTINA</t>
  </si>
  <si>
    <t>CMI DR POPESCU ADRIAN NICOLAE</t>
  </si>
  <si>
    <t>CMI DR POPOVICS TAMARA</t>
  </si>
  <si>
    <t>CMI DR POROCH EUGENIA</t>
  </si>
  <si>
    <t>CMI DR POROF CAMELIA</t>
  </si>
  <si>
    <t>CMI DR PRELIPCEAN ANGELA MARIANA</t>
  </si>
  <si>
    <t>CMI DR PREUTESCU JENICA</t>
  </si>
  <si>
    <t>CMI DR PRODAN ELENA</t>
  </si>
  <si>
    <t>CMI DR PRODAN MIRCEA MIHAI</t>
  </si>
  <si>
    <t>CMI DR RADIS LENUTA</t>
  </si>
  <si>
    <t>CMI DR RAESCU ALEXANDRA</t>
  </si>
  <si>
    <t>CMI DR RASTOACA  DAURITA</t>
  </si>
  <si>
    <t>CMI DR ROSTOS DELIA</t>
  </si>
  <si>
    <t>CMI DR ROSU CARMEN MIHAELA</t>
  </si>
  <si>
    <t>CMI DR ROSU SEVERIN CATALIN</t>
  </si>
  <si>
    <t>CMI DR ROTAR LAURA STEFANIA</t>
  </si>
  <si>
    <t>CMI DR RUSCAN MARIA</t>
  </si>
  <si>
    <t>CMI DR RUSU CARMEN GABY</t>
  </si>
  <si>
    <t>CMI DR RUSU ILIADA</t>
  </si>
  <si>
    <t>CMI DR SANDU GEORGETA</t>
  </si>
  <si>
    <t>CMI DR SARBU ELENA</t>
  </si>
  <si>
    <t>CMI DR SAVIN DOINA ANGELA</t>
  </si>
  <si>
    <t>CMI DR SERBAN ADRIANA</t>
  </si>
  <si>
    <t>CMI DR SERBAN ELENA DRAGUTA</t>
  </si>
  <si>
    <t>CMI DR SFRIJAN LILIANA</t>
  </si>
  <si>
    <t>CMI DR SINDRILARIU LIDIA</t>
  </si>
  <si>
    <t xml:space="preserve">CMI DR SLEVOACA LACRAMIOARA </t>
  </si>
  <si>
    <t>CMI DR SLUBCZAKOWSCHI MARIA DIDINA</t>
  </si>
  <si>
    <t>CMI DR SOLCAN IOANA</t>
  </si>
  <si>
    <t>CMI DR STAFIE LIDIA</t>
  </si>
  <si>
    <t>CMI DR STAN DANIEL</t>
  </si>
  <si>
    <t>CMI DR STAN MARIANA MARCELA</t>
  </si>
  <si>
    <t>CMI DR STAN NICOLETA</t>
  </si>
  <si>
    <t>CMI DR STEFAN MIHAELA</t>
  </si>
  <si>
    <t>CMI DR STRUGARI ELENA</t>
  </si>
  <si>
    <t>CMI DR SUCALESCU ANCA MIRUNA</t>
  </si>
  <si>
    <t>CMI DR SUIU LAURA LILIANA</t>
  </si>
  <si>
    <t>CMI DR SUIU TATIANA</t>
  </si>
  <si>
    <t>CMI DR SVEDUNEAC VERONICA</t>
  </si>
  <si>
    <t>CMI DR TAMAS GEORGETA</t>
  </si>
  <si>
    <t xml:space="preserve">CMI DR TANASAN MIRELA </t>
  </si>
  <si>
    <t>CMI DR TANASE MARIA</t>
  </si>
  <si>
    <t>CMI DR TANASICIUC DOINA</t>
  </si>
  <si>
    <t>CMI DR TCACIUC FLORIN DANIEL</t>
  </si>
  <si>
    <t>CMI DR TITIENI AURELIA</t>
  </si>
  <si>
    <t>CMI DR TOADER LILIANA</t>
  </si>
  <si>
    <t>CMI DR TUDORAS CAROLINA</t>
  </si>
  <si>
    <t>CMI DR URSACHE TUDOR AUREL</t>
  </si>
  <si>
    <t>CMI DR VASILCU TEODOR  RADU</t>
  </si>
  <si>
    <t>CMI DR VELICU MANUELA</t>
  </si>
  <si>
    <t xml:space="preserve">CMI DR VESELOVSCHI MARIA </t>
  </si>
  <si>
    <t xml:space="preserve">CMI DR VIORESCU GABRIELA </t>
  </si>
  <si>
    <t>CMI DR VISKI OLGA</t>
  </si>
  <si>
    <t>CMI DR VLEJU VICTORIA</t>
  </si>
  <si>
    <t>CMI DR VOLOSIN MARIA</t>
  </si>
  <si>
    <t>CMI DR VOROBET LILIANA</t>
  </si>
  <si>
    <t>CMI DR ZVOLINSCHI RODICA</t>
  </si>
  <si>
    <t>SC ACU PRO MED SRL</t>
  </si>
  <si>
    <t>SC ADG MEDICAL SRL</t>
  </si>
  <si>
    <t>SC BOGDAN BOTEZ SRL</t>
  </si>
  <si>
    <t>SC CAMIDAN MED SRL</t>
  </si>
  <si>
    <t>SC CENTRU SANATATE BUCOVINA SRL</t>
  </si>
  <si>
    <t>SC CHIFANMED SRL</t>
  </si>
  <si>
    <t>SC CMIBIAMED SRL</t>
  </si>
  <si>
    <t>SC GRIGOCAB SRL</t>
  </si>
  <si>
    <t>SC HAPENCIUC MED SRL</t>
  </si>
  <si>
    <t>SC HAPPY MARY SRL</t>
  </si>
  <si>
    <t>SC HLAMAGA RODICA SRL</t>
  </si>
  <si>
    <t>SC LAPUSAN GHEORGHE DAN SRL</t>
  </si>
  <si>
    <t>SC LARION ECOMED SRL</t>
  </si>
  <si>
    <t>SC MAKOS MED SRL</t>
  </si>
  <si>
    <t>SC MED FAM HELP SRL</t>
  </si>
  <si>
    <t>SC PALTIMEDLAB SRL</t>
  </si>
  <si>
    <t>SC PRAXIS WERKMEISTER SRL</t>
  </si>
  <si>
    <t>SC RENIMED SRL</t>
  </si>
  <si>
    <t>SC TILIHOI FLORIN SRL</t>
  </si>
  <si>
    <t>SC VANDELIS SRL</t>
  </si>
  <si>
    <t>IMUNIZARI</t>
  </si>
  <si>
    <t>Indemnizatie delegare</t>
  </si>
  <si>
    <t>20.0.1.05</t>
  </si>
  <si>
    <t>RENOMIA SRBA INSURANCE BROKER</t>
  </si>
  <si>
    <t>RCA Skoda</t>
  </si>
  <si>
    <t>OMV PETROM MARKETING</t>
  </si>
  <si>
    <t>carburant Skoda</t>
  </si>
  <si>
    <t>20.06.01</t>
  </si>
  <si>
    <t>chelt transport</t>
  </si>
  <si>
    <t>BEST'M SRL SUCEAVA</t>
  </si>
  <si>
    <t>DELUXE CARDS</t>
  </si>
  <si>
    <t>NERAMO DISTRIBUTION</t>
  </si>
  <si>
    <t>20.04.02</t>
  </si>
  <si>
    <t>20.04.04</t>
  </si>
  <si>
    <t>71.01.30</t>
  </si>
  <si>
    <t>71.01.02</t>
  </si>
  <si>
    <t>Comuna Ciprian Porumbescu</t>
  </si>
  <si>
    <t>51.01.73</t>
  </si>
  <si>
    <t>AGILROM SCIENTIFIC</t>
  </si>
  <si>
    <t>TOP DIAGNOSTICS</t>
  </si>
  <si>
    <t>20.09.</t>
  </si>
  <si>
    <t>SC SC LIDANA COM</t>
  </si>
  <si>
    <t>SC EPRUBETA FARM</t>
  </si>
  <si>
    <t>SC GALAXY DESIGN</t>
  </si>
  <si>
    <t>NITECH</t>
  </si>
  <si>
    <t>IT CONT GROUP</t>
  </si>
  <si>
    <t>CARTO PLAST</t>
  </si>
  <si>
    <t>REST GARANTIE</t>
  </si>
  <si>
    <t>SC ASOC DE ACRED DIN ROM RENAR</t>
  </si>
  <si>
    <t>HIPOCRAT SRL</t>
  </si>
  <si>
    <t>Institutul de Igiena si Sanata</t>
  </si>
  <si>
    <t>INSTITUTUL NATIONAL DE CERCETA,</t>
  </si>
  <si>
    <t>Ilisei Mihai</t>
  </si>
  <si>
    <t>PRIMEX MEDICAL</t>
  </si>
  <si>
    <t>INST. NAT. PT. FIZICA SI ING. NUCLEARA</t>
  </si>
  <si>
    <t>A&amp;D Promo Distribution SRL</t>
  </si>
  <si>
    <t>Elta 90 Medical Research</t>
  </si>
  <si>
    <t>KARISSMED TRADE</t>
  </si>
  <si>
    <t>Limas Group S.R.L.</t>
  </si>
  <si>
    <t>SANIMED INTERNATIONAL IMPEX</t>
  </si>
  <si>
    <t>AMS 2000 TRADING BUCURESTI</t>
  </si>
  <si>
    <t>MEDICAMED MARKET SRL</t>
  </si>
  <si>
    <t>TODY LABORATORIES INT.</t>
  </si>
  <si>
    <t>MEDEXPERT PROFESSIONAL SRL</t>
  </si>
  <si>
    <t>Prohealth Med</t>
  </si>
  <si>
    <t>TUNIC PROD</t>
  </si>
  <si>
    <t>UNIQUT SYSTEM</t>
  </si>
  <si>
    <t>MONDECO SRL</t>
  </si>
  <si>
    <t>20.01.06</t>
  </si>
  <si>
    <t>SC SC BIOTEST</t>
  </si>
  <si>
    <t>DORNA MEDICAL</t>
  </si>
  <si>
    <t>SC PARTENERS MEDICAL SOLUTION</t>
  </si>
  <si>
    <t>PREST SERV</t>
  </si>
  <si>
    <t>MAT LAB</t>
  </si>
  <si>
    <t>Nova fit 2000</t>
  </si>
  <si>
    <t>Materiale</t>
  </si>
  <si>
    <t>Decorias</t>
  </si>
  <si>
    <t>Labexpert service</t>
  </si>
  <si>
    <t xml:space="preserve">IT CONT Group </t>
  </si>
  <si>
    <t>Ch materiale</t>
  </si>
  <si>
    <t>obiecte de inventar</t>
  </si>
  <si>
    <t>Servicii</t>
  </si>
  <si>
    <t>Assist software</t>
  </si>
  <si>
    <t>Metron</t>
  </si>
  <si>
    <t>CN Imprimeria Nationala</t>
  </si>
  <si>
    <t>Ch Materiale</t>
  </si>
  <si>
    <t>Institutul National Fizica nucleara</t>
  </si>
  <si>
    <t>Rodods laboratories</t>
  </si>
  <si>
    <t>linde gaz</t>
  </si>
  <si>
    <t>Assist Software</t>
  </si>
  <si>
    <t>Emsar</t>
  </si>
  <si>
    <t>Reactivi</t>
  </si>
  <si>
    <t>Lidana</t>
  </si>
  <si>
    <t>Dedeman</t>
  </si>
  <si>
    <t>Ch ob inv</t>
  </si>
  <si>
    <t xml:space="preserve">Shimazdu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</si>
</sst>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8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0" fillId="0" borderId="9" xfId="0" applyBorder="1" applyAlignment="1">
      <alignment horizontal="center"/>
    </xf>
    <xf numFmtId="0" fontId="9" fillId="0" borderId="0" xfId="0" applyFont="1"/>
    <xf numFmtId="0" fontId="0" fillId="0" borderId="9" xfId="0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7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9" xfId="0" applyNumberFormat="1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9" fillId="0" borderId="7" xfId="0" applyFont="1" applyBorder="1"/>
    <xf numFmtId="0" fontId="9" fillId="0" borderId="9" xfId="0" applyFont="1" applyBorder="1"/>
    <xf numFmtId="0" fontId="7" fillId="0" borderId="13" xfId="0" applyFont="1" applyBorder="1"/>
    <xf numFmtId="4" fontId="7" fillId="0" borderId="13" xfId="0" applyNumberFormat="1" applyFont="1" applyFill="1" applyBorder="1"/>
    <xf numFmtId="0" fontId="7" fillId="0" borderId="31" xfId="0" applyFont="1" applyFill="1" applyBorder="1"/>
    <xf numFmtId="0" fontId="9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" fontId="12" fillId="0" borderId="9" xfId="0" applyNumberFormat="1" applyFont="1" applyBorder="1" applyAlignment="1" applyProtection="1">
      <alignment horizontal="center"/>
      <protection locked="0"/>
    </xf>
    <xf numFmtId="2" fontId="13" fillId="0" borderId="9" xfId="0" applyNumberFormat="1" applyFont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13" fillId="0" borderId="9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8" fillId="0" borderId="9" xfId="0" applyFont="1" applyBorder="1" applyAlignment="1"/>
    <xf numFmtId="0" fontId="9" fillId="0" borderId="6" xfId="0" applyFont="1" applyBorder="1"/>
    <xf numFmtId="0" fontId="9" fillId="0" borderId="18" xfId="0" applyFont="1" applyBorder="1"/>
    <xf numFmtId="0" fontId="9" fillId="0" borderId="13" xfId="0" applyFont="1" applyBorder="1"/>
    <xf numFmtId="0" fontId="3" fillId="0" borderId="11" xfId="0" applyFont="1" applyBorder="1" applyAlignment="1">
      <alignment horizontal="center"/>
    </xf>
    <xf numFmtId="0" fontId="7" fillId="0" borderId="16" xfId="0" applyFont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13" fillId="0" borderId="13" xfId="0" applyFont="1" applyBorder="1"/>
    <xf numFmtId="0" fontId="13" fillId="0" borderId="13" xfId="0" applyFont="1" applyFill="1" applyBorder="1"/>
    <xf numFmtId="4" fontId="13" fillId="0" borderId="13" xfId="0" applyNumberFormat="1" applyFont="1" applyFill="1" applyBorder="1"/>
    <xf numFmtId="0" fontId="14" fillId="2" borderId="26" xfId="1" applyFont="1" applyFill="1" applyBorder="1" applyAlignment="1">
      <alignment horizontal="left" vertical="center"/>
    </xf>
    <xf numFmtId="0" fontId="14" fillId="2" borderId="26" xfId="3" applyFont="1" applyFill="1" applyBorder="1" applyAlignment="1">
      <alignment horizontal="left" vertical="center"/>
    </xf>
    <xf numFmtId="0" fontId="14" fillId="3" borderId="26" xfId="1" applyFont="1" applyFill="1" applyBorder="1" applyAlignment="1">
      <alignment horizontal="left" vertical="center"/>
    </xf>
    <xf numFmtId="0" fontId="14" fillId="2" borderId="26" xfId="4" applyFont="1" applyFill="1" applyBorder="1" applyAlignment="1">
      <alignment horizontal="left" vertical="center"/>
    </xf>
    <xf numFmtId="0" fontId="14" fillId="3" borderId="26" xfId="4" applyFont="1" applyFill="1" applyBorder="1" applyAlignment="1">
      <alignment horizontal="left" vertical="center"/>
    </xf>
    <xf numFmtId="0" fontId="14" fillId="2" borderId="26" xfId="5" applyFont="1" applyFill="1" applyBorder="1" applyAlignment="1">
      <alignment horizontal="left" vertical="center"/>
    </xf>
    <xf numFmtId="0" fontId="14" fillId="2" borderId="26" xfId="6" applyFont="1" applyFill="1" applyBorder="1" applyAlignment="1">
      <alignment horizontal="left" vertical="center"/>
    </xf>
    <xf numFmtId="0" fontId="14" fillId="3" borderId="26" xfId="5" applyFont="1" applyFill="1" applyBorder="1" applyAlignment="1">
      <alignment horizontal="left" vertical="center"/>
    </xf>
    <xf numFmtId="0" fontId="14" fillId="3" borderId="23" xfId="1" applyFont="1" applyFill="1" applyBorder="1" applyAlignment="1">
      <alignment horizontal="left" vertical="center"/>
    </xf>
    <xf numFmtId="0" fontId="14" fillId="2" borderId="26" xfId="7" applyFont="1" applyFill="1" applyBorder="1" applyAlignment="1">
      <alignment horizontal="left" vertical="center"/>
    </xf>
    <xf numFmtId="0" fontId="14" fillId="2" borderId="26" xfId="0" applyFont="1" applyFill="1" applyBorder="1" applyAlignment="1">
      <alignment horizontal="left"/>
    </xf>
    <xf numFmtId="0" fontId="14" fillId="3" borderId="26" xfId="0" applyFont="1" applyFill="1" applyBorder="1" applyAlignment="1">
      <alignment horizontal="left"/>
    </xf>
    <xf numFmtId="0" fontId="14" fillId="2" borderId="26" xfId="8" applyFont="1" applyFill="1" applyBorder="1" applyAlignment="1">
      <alignment horizontal="left"/>
    </xf>
    <xf numFmtId="2" fontId="14" fillId="2" borderId="26" xfId="1" applyNumberFormat="1" applyFont="1" applyFill="1" applyBorder="1" applyAlignment="1">
      <alignment horizontal="center" vertical="center"/>
    </xf>
    <xf numFmtId="2" fontId="14" fillId="2" borderId="2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0" borderId="0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" fontId="7" fillId="0" borderId="7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15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 vertical="top"/>
    </xf>
    <xf numFmtId="4" fontId="6" fillId="0" borderId="26" xfId="0" applyNumberFormat="1" applyFont="1" applyBorder="1" applyAlignment="1">
      <alignment horizontal="center"/>
    </xf>
    <xf numFmtId="4" fontId="5" fillId="0" borderId="30" xfId="0" applyNumberFormat="1" applyFont="1" applyBorder="1" applyAlignment="1">
      <alignment horizontal="center" vertical="center"/>
    </xf>
    <xf numFmtId="0" fontId="0" fillId="0" borderId="32" xfId="0" applyFont="1" applyBorder="1" applyAlignment="1">
      <alignment horizontal="center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6" fillId="0" borderId="35" xfId="0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6" fillId="0" borderId="33" xfId="0" applyFont="1" applyBorder="1" applyAlignment="1">
      <alignment wrapText="1"/>
    </xf>
    <xf numFmtId="4" fontId="0" fillId="0" borderId="26" xfId="0" applyNumberFormat="1" applyFont="1" applyBorder="1" applyAlignment="1" applyProtection="1">
      <alignment horizontal="center"/>
      <protection locked="0"/>
    </xf>
    <xf numFmtId="0" fontId="0" fillId="2" borderId="26" xfId="0" applyFont="1" applyFill="1" applyBorder="1" applyProtection="1"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0" fillId="0" borderId="26" xfId="0" applyBorder="1"/>
    <xf numFmtId="0" fontId="7" fillId="0" borderId="26" xfId="0" applyFont="1" applyFill="1" applyBorder="1"/>
    <xf numFmtId="0" fontId="7" fillId="0" borderId="26" xfId="0" applyFont="1" applyBorder="1"/>
    <xf numFmtId="4" fontId="7" fillId="0" borderId="26" xfId="0" applyNumberFormat="1" applyFont="1" applyFill="1" applyBorder="1" applyAlignment="1">
      <alignment wrapText="1"/>
    </xf>
    <xf numFmtId="0" fontId="1" fillId="0" borderId="26" xfId="0" applyFont="1" applyBorder="1"/>
    <xf numFmtId="4" fontId="6" fillId="0" borderId="26" xfId="0" applyNumberFormat="1" applyFont="1" applyBorder="1" applyAlignment="1">
      <alignment wrapText="1"/>
    </xf>
    <xf numFmtId="0" fontId="5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4" fontId="0" fillId="0" borderId="18" xfId="0" applyNumberFormat="1" applyFont="1" applyBorder="1" applyAlignment="1" applyProtection="1">
      <alignment horizontal="center"/>
      <protection locked="0"/>
    </xf>
    <xf numFmtId="0" fontId="9" fillId="0" borderId="19" xfId="0" applyFont="1" applyBorder="1"/>
    <xf numFmtId="0" fontId="0" fillId="0" borderId="18" xfId="0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4" fontId="6" fillId="0" borderId="23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left"/>
    </xf>
  </cellXfs>
  <cellStyles count="9">
    <cellStyle name="Normal" xfId="0" builtinId="0"/>
    <cellStyle name="Normal 2" xfId="1"/>
    <cellStyle name="Normal 3" xfId="2"/>
    <cellStyle name="Normal 3 2" xfId="8"/>
    <cellStyle name="Normal_CAMPULUNG" xfId="7"/>
    <cellStyle name="Normal_FALTICENI" xfId="4"/>
    <cellStyle name="Normal_RADAUTI" xfId="5"/>
    <cellStyle name="Normal_SUCEAVA RURAL" xfId="3"/>
    <cellStyle name="Normal_SUCEAVA URBAN" xfId="6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991225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2960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7722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2961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0389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0007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0675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7245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0199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9912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opLeftCell="A26" workbookViewId="0">
      <selection activeCell="A45" sqref="A45:XFD47"/>
    </sheetView>
  </sheetViews>
  <sheetFormatPr defaultRowHeight="15" x14ac:dyDescent="0.25"/>
  <cols>
    <col min="1" max="1" width="28.28515625" customWidth="1"/>
    <col min="2" max="2" width="31.7109375" customWidth="1"/>
    <col min="3" max="3" width="51.28515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SUM(B30:B66)</f>
        <v>0</v>
      </c>
      <c r="C29" s="16"/>
      <c r="D29" s="17"/>
    </row>
    <row r="30" spans="1:4" s="2" customFormat="1" x14ac:dyDescent="0.25">
      <c r="A30" s="85"/>
      <c r="B30" s="41"/>
      <c r="C30" s="86"/>
      <c r="D30" s="87"/>
    </row>
    <row r="31" spans="1:4" s="2" customFormat="1" x14ac:dyDescent="0.25">
      <c r="A31" s="85"/>
      <c r="B31" s="41"/>
      <c r="C31" s="86"/>
      <c r="D31" s="87"/>
    </row>
    <row r="32" spans="1:4" s="2" customFormat="1" x14ac:dyDescent="0.25">
      <c r="A32" s="85"/>
      <c r="B32" s="41"/>
      <c r="C32" s="86"/>
      <c r="D32" s="87"/>
    </row>
    <row r="33" spans="1:4" s="2" customFormat="1" x14ac:dyDescent="0.25">
      <c r="A33" s="85"/>
      <c r="B33" s="41"/>
      <c r="C33" s="86"/>
      <c r="D33" s="87"/>
    </row>
    <row r="34" spans="1:4" s="2" customFormat="1" x14ac:dyDescent="0.25">
      <c r="A34" s="85"/>
      <c r="B34" s="41"/>
      <c r="C34" s="86"/>
      <c r="D34" s="87"/>
    </row>
    <row r="35" spans="1:4" s="2" customFormat="1" x14ac:dyDescent="0.25">
      <c r="A35" s="85"/>
      <c r="B35" s="41"/>
      <c r="C35" s="86"/>
      <c r="D35" s="87"/>
    </row>
    <row r="36" spans="1:4" s="2" customFormat="1" x14ac:dyDescent="0.25">
      <c r="A36" s="85"/>
      <c r="B36" s="41"/>
      <c r="C36" s="86"/>
      <c r="D36" s="87"/>
    </row>
    <row r="37" spans="1:4" s="2" customFormat="1" x14ac:dyDescent="0.25">
      <c r="A37" s="85"/>
      <c r="B37" s="41"/>
      <c r="C37" s="86"/>
      <c r="D37" s="87"/>
    </row>
    <row r="38" spans="1:4" s="2" customFormat="1" x14ac:dyDescent="0.25">
      <c r="A38" s="85"/>
      <c r="B38" s="41"/>
      <c r="C38" s="86"/>
      <c r="D38" s="87"/>
    </row>
    <row r="39" spans="1:4" s="2" customFormat="1" x14ac:dyDescent="0.25">
      <c r="A39" s="85"/>
      <c r="B39" s="41"/>
      <c r="C39" s="86"/>
      <c r="D39" s="87"/>
    </row>
    <row r="40" spans="1:4" s="2" customFormat="1" x14ac:dyDescent="0.25">
      <c r="A40" s="85"/>
      <c r="B40" s="41"/>
      <c r="C40" s="86"/>
      <c r="D40" s="87"/>
    </row>
    <row r="41" spans="1:4" s="2" customFormat="1" x14ac:dyDescent="0.25">
      <c r="A41" s="85"/>
      <c r="B41" s="41"/>
      <c r="C41" s="86"/>
      <c r="D41" s="87"/>
    </row>
    <row r="42" spans="1:4" s="2" customFormat="1" x14ac:dyDescent="0.25">
      <c r="A42" s="85"/>
      <c r="B42" s="41"/>
      <c r="C42" s="42"/>
      <c r="D42" s="43"/>
    </row>
    <row r="43" spans="1:4" s="2" customFormat="1" x14ac:dyDescent="0.25">
      <c r="A43" s="85"/>
      <c r="B43" s="41"/>
      <c r="C43"/>
      <c r="D43" s="43"/>
    </row>
    <row r="44" spans="1:4" s="2" customFormat="1" x14ac:dyDescent="0.25">
      <c r="A44" s="40"/>
      <c r="B44" s="41"/>
      <c r="C44"/>
      <c r="D44" s="43"/>
    </row>
    <row r="45" spans="1:4" s="2" customFormat="1" x14ac:dyDescent="0.25">
      <c r="A45" s="40"/>
      <c r="B45" s="41"/>
      <c r="C45" s="42"/>
      <c r="D45" s="43"/>
    </row>
    <row r="46" spans="1:4" s="2" customFormat="1" x14ac:dyDescent="0.25">
      <c r="A46" s="40"/>
      <c r="B46" s="41"/>
      <c r="C46" s="42"/>
      <c r="D46" s="43"/>
    </row>
    <row r="47" spans="1:4" s="2" customFormat="1" x14ac:dyDescent="0.25">
      <c r="A47" s="40"/>
      <c r="B47" s="41"/>
      <c r="C47" s="42"/>
      <c r="D47" s="43"/>
    </row>
    <row r="48" spans="1:4" s="2" customFormat="1" x14ac:dyDescent="0.25">
      <c r="A48" s="40"/>
      <c r="B48" s="41"/>
      <c r="C48" s="42"/>
      <c r="D48" s="43"/>
    </row>
    <row r="49" spans="1:4" s="2" customFormat="1" x14ac:dyDescent="0.25">
      <c r="A49" s="40"/>
      <c r="B49" s="41"/>
      <c r="C49" s="42"/>
      <c r="D49" s="43"/>
    </row>
    <row r="50" spans="1:4" s="2" customFormat="1" x14ac:dyDescent="0.25">
      <c r="A50" s="40"/>
      <c r="B50" s="41"/>
      <c r="C50" s="42"/>
      <c r="D50" s="43"/>
    </row>
    <row r="51" spans="1:4" s="2" customFormat="1" x14ac:dyDescent="0.25">
      <c r="A51" s="40"/>
      <c r="B51" s="41"/>
      <c r="C51" s="42"/>
      <c r="D51" s="43"/>
    </row>
    <row r="52" spans="1:4" s="2" customFormat="1" x14ac:dyDescent="0.25">
      <c r="A52" s="40"/>
      <c r="B52" s="41"/>
      <c r="C52" s="42"/>
      <c r="D52" s="43"/>
    </row>
    <row r="53" spans="1:4" s="2" customFormat="1" x14ac:dyDescent="0.25">
      <c r="A53" s="40"/>
      <c r="B53" s="41"/>
      <c r="C53" s="42"/>
      <c r="D53" s="43"/>
    </row>
    <row r="54" spans="1:4" s="2" customFormat="1" x14ac:dyDescent="0.25">
      <c r="A54" s="40"/>
      <c r="B54" s="41"/>
      <c r="C54" s="42"/>
      <c r="D54" s="43"/>
    </row>
    <row r="55" spans="1:4" s="2" customFormat="1" x14ac:dyDescent="0.25">
      <c r="A55" s="40"/>
      <c r="B55" s="41"/>
      <c r="C55" s="42"/>
      <c r="D55" s="43"/>
    </row>
    <row r="56" spans="1:4" s="2" customFormat="1" x14ac:dyDescent="0.25">
      <c r="A56" s="40"/>
      <c r="B56" s="41"/>
      <c r="C56" s="42"/>
      <c r="D56" s="43"/>
    </row>
    <row r="57" spans="1:4" s="2" customFormat="1" x14ac:dyDescent="0.25">
      <c r="A57" s="29"/>
      <c r="B57" s="44"/>
      <c r="C57" s="45"/>
      <c r="D57" s="46"/>
    </row>
    <row r="58" spans="1:4" s="2" customFormat="1" x14ac:dyDescent="0.25">
      <c r="A58" s="29"/>
      <c r="B58" s="44"/>
      <c r="C58" s="45"/>
      <c r="D58" s="46"/>
    </row>
    <row r="59" spans="1:4" s="2" customFormat="1" x14ac:dyDescent="0.25">
      <c r="A59" s="29"/>
      <c r="B59" s="47"/>
      <c r="C59" s="45"/>
      <c r="D59" s="46"/>
    </row>
    <row r="60" spans="1:4" s="2" customFormat="1" x14ac:dyDescent="0.25">
      <c r="A60" s="48"/>
      <c r="B60" s="44"/>
      <c r="C60" s="45"/>
      <c r="D60" s="49"/>
    </row>
    <row r="61" spans="1:4" s="2" customFormat="1" x14ac:dyDescent="0.25">
      <c r="A61" s="48"/>
      <c r="B61" s="50"/>
      <c r="C61" s="46"/>
      <c r="D61" s="51"/>
    </row>
    <row r="62" spans="1:4" s="2" customFormat="1" x14ac:dyDescent="0.25">
      <c r="A62" s="29"/>
      <c r="B62" s="50"/>
      <c r="C62" s="45"/>
      <c r="D62" s="51"/>
    </row>
    <row r="63" spans="1:4" s="2" customFormat="1" x14ac:dyDescent="0.25">
      <c r="A63" s="29"/>
      <c r="B63" s="44"/>
      <c r="C63" s="52"/>
      <c r="D63" s="51"/>
    </row>
    <row r="64" spans="1:4" s="2" customFormat="1" x14ac:dyDescent="0.25">
      <c r="A64" s="29"/>
      <c r="B64" s="44"/>
      <c r="C64" s="45"/>
      <c r="D64" s="51"/>
    </row>
    <row r="65" spans="1:4" s="2" customFormat="1" x14ac:dyDescent="0.25">
      <c r="A65" s="29"/>
      <c r="B65" s="44"/>
      <c r="C65" s="52"/>
      <c r="D65" s="51"/>
    </row>
    <row r="66" spans="1:4" s="2" customFormat="1" ht="15.75" thickBot="1" x14ac:dyDescent="0.3">
      <c r="A66" s="53"/>
      <c r="B66" s="54"/>
      <c r="C66" s="55"/>
      <c r="D66" s="56"/>
    </row>
    <row r="67" spans="1:4" ht="32.25" thickBot="1" x14ac:dyDescent="0.3">
      <c r="A67" s="57" t="s">
        <v>9</v>
      </c>
      <c r="B67" s="58">
        <f>B71+B75+B79+B82</f>
        <v>0</v>
      </c>
      <c r="C67" s="59"/>
      <c r="D67" s="60"/>
    </row>
    <row r="68" spans="1:4" ht="31.5" x14ac:dyDescent="0.25">
      <c r="A68" s="61" t="s">
        <v>10</v>
      </c>
      <c r="B68" s="62"/>
      <c r="C68" s="3"/>
      <c r="D68" s="63"/>
    </row>
    <row r="69" spans="1:4" ht="15.75" x14ac:dyDescent="0.25">
      <c r="A69" s="64"/>
      <c r="B69" s="65"/>
      <c r="C69" s="66"/>
      <c r="D69" s="67"/>
    </row>
    <row r="70" spans="1:4" ht="15.75" x14ac:dyDescent="0.25">
      <c r="A70" s="64"/>
      <c r="B70" s="65"/>
      <c r="C70" s="66"/>
      <c r="D70" s="67"/>
    </row>
    <row r="71" spans="1:4" ht="15.75" x14ac:dyDescent="0.25">
      <c r="A71" s="68" t="s">
        <v>11</v>
      </c>
      <c r="B71" s="69">
        <f>SUM(B72:B74)</f>
        <v>0</v>
      </c>
      <c r="C71" s="66"/>
      <c r="D71" s="67"/>
    </row>
    <row r="72" spans="1:4" ht="15.75" x14ac:dyDescent="0.25">
      <c r="A72" s="64" t="s">
        <v>12</v>
      </c>
      <c r="B72" s="70"/>
      <c r="C72" s="71"/>
      <c r="D72" s="72"/>
    </row>
    <row r="73" spans="1:4" ht="15.75" x14ac:dyDescent="0.25">
      <c r="A73" s="64"/>
      <c r="B73" s="73"/>
      <c r="C73" s="71"/>
      <c r="D73" s="72"/>
    </row>
    <row r="74" spans="1:4" ht="15.75" x14ac:dyDescent="0.25">
      <c r="A74" s="64"/>
      <c r="B74" s="73"/>
      <c r="C74" s="74"/>
      <c r="D74" s="75"/>
    </row>
    <row r="75" spans="1:4" ht="63" x14ac:dyDescent="0.25">
      <c r="A75" s="68" t="s">
        <v>13</v>
      </c>
      <c r="B75" s="69">
        <f>SUM(B76:B78)</f>
        <v>0</v>
      </c>
      <c r="C75" s="76"/>
      <c r="D75" s="77"/>
    </row>
    <row r="76" spans="1:4" ht="63" x14ac:dyDescent="0.25">
      <c r="A76" s="64" t="s">
        <v>14</v>
      </c>
      <c r="B76" s="65"/>
      <c r="C76" s="73"/>
      <c r="D76" s="78"/>
    </row>
    <row r="77" spans="1:4" ht="15.75" x14ac:dyDescent="0.25">
      <c r="A77" s="64"/>
      <c r="B77" s="65"/>
      <c r="C77" s="73"/>
      <c r="D77" s="78"/>
    </row>
    <row r="78" spans="1:4" ht="15.75" x14ac:dyDescent="0.25">
      <c r="A78" s="64"/>
      <c r="B78" s="65"/>
      <c r="C78" s="74"/>
      <c r="D78" s="79"/>
    </row>
    <row r="79" spans="1:4" ht="47.25" x14ac:dyDescent="0.25">
      <c r="A79" s="68" t="s">
        <v>15</v>
      </c>
      <c r="B79" s="69">
        <f>SUM(B80:B81)</f>
        <v>0</v>
      </c>
      <c r="C79" s="76"/>
      <c r="D79" s="77"/>
    </row>
    <row r="80" spans="1:4" ht="47.25" x14ac:dyDescent="0.25">
      <c r="A80" s="64" t="s">
        <v>16</v>
      </c>
      <c r="B80" s="65"/>
      <c r="C80" s="80"/>
      <c r="D80" s="81"/>
    </row>
    <row r="81" spans="1:4" ht="15.75" x14ac:dyDescent="0.25">
      <c r="A81" s="64"/>
      <c r="B81" s="65"/>
      <c r="C81" s="80"/>
      <c r="D81" s="81"/>
    </row>
    <row r="82" spans="1:4" ht="15.75" x14ac:dyDescent="0.25">
      <c r="A82" s="68" t="s">
        <v>17</v>
      </c>
      <c r="B82" s="69">
        <f>SUM(B83:B99)</f>
        <v>0</v>
      </c>
      <c r="C82" s="76"/>
      <c r="D82" s="77"/>
    </row>
    <row r="83" spans="1:4" ht="15.75" x14ac:dyDescent="0.25">
      <c r="A83" s="64" t="s">
        <v>18</v>
      </c>
      <c r="B83" s="73"/>
      <c r="C83" s="80"/>
      <c r="D83" s="81"/>
    </row>
    <row r="84" spans="1:4" ht="15.75" x14ac:dyDescent="0.25">
      <c r="A84" s="82"/>
      <c r="B84" s="73"/>
      <c r="C84" s="80"/>
      <c r="D84" s="81"/>
    </row>
    <row r="85" spans="1:4" ht="15.75" x14ac:dyDescent="0.25">
      <c r="A85" s="82"/>
      <c r="B85" s="73"/>
      <c r="C85" s="80"/>
      <c r="D85" s="81"/>
    </row>
    <row r="86" spans="1:4" ht="15.75" x14ac:dyDescent="0.25">
      <c r="A86" s="82"/>
      <c r="B86" s="73"/>
      <c r="C86" s="80"/>
      <c r="D86" s="81"/>
    </row>
    <row r="87" spans="1:4" ht="15.75" x14ac:dyDescent="0.25">
      <c r="A87" s="82"/>
      <c r="B87" s="73"/>
      <c r="C87" s="80"/>
      <c r="D87" s="81"/>
    </row>
    <row r="88" spans="1:4" ht="15.75" x14ac:dyDescent="0.25">
      <c r="A88" s="82"/>
      <c r="B88" s="73"/>
      <c r="C88" s="80"/>
      <c r="D88" s="81"/>
    </row>
    <row r="89" spans="1:4" ht="15.75" x14ac:dyDescent="0.25">
      <c r="A89" s="82"/>
      <c r="B89" s="73"/>
      <c r="C89" s="80"/>
      <c r="D89" s="81"/>
    </row>
    <row r="90" spans="1:4" ht="15.75" x14ac:dyDescent="0.25">
      <c r="A90" s="82"/>
      <c r="B90" s="73"/>
      <c r="C90" s="80"/>
      <c r="D90" s="81"/>
    </row>
    <row r="91" spans="1:4" ht="15.75" x14ac:dyDescent="0.25">
      <c r="A91" s="82"/>
      <c r="B91" s="73"/>
      <c r="C91" s="80"/>
      <c r="D91" s="81"/>
    </row>
    <row r="92" spans="1:4" ht="15.75" x14ac:dyDescent="0.25">
      <c r="A92" s="82"/>
      <c r="B92" s="73"/>
      <c r="C92" s="80"/>
      <c r="D92" s="81"/>
    </row>
    <row r="93" spans="1:4" ht="15.75" x14ac:dyDescent="0.25">
      <c r="A93" s="82"/>
      <c r="B93" s="73"/>
      <c r="C93" s="80"/>
      <c r="D93" s="81"/>
    </row>
    <row r="94" spans="1:4" ht="15.75" x14ac:dyDescent="0.25">
      <c r="A94" s="82"/>
      <c r="B94" s="73"/>
      <c r="C94" s="80"/>
      <c r="D94" s="81"/>
    </row>
    <row r="95" spans="1:4" ht="15.75" x14ac:dyDescent="0.25">
      <c r="A95" s="82"/>
      <c r="B95" s="73"/>
      <c r="C95" s="80"/>
      <c r="D95" s="81"/>
    </row>
    <row r="96" spans="1:4" ht="15.75" x14ac:dyDescent="0.25">
      <c r="A96" s="82"/>
      <c r="B96" s="73"/>
      <c r="C96" s="80"/>
      <c r="D96" s="81"/>
    </row>
    <row r="97" spans="1:4" ht="15.75" x14ac:dyDescent="0.25">
      <c r="A97" s="82"/>
      <c r="B97" s="73"/>
      <c r="C97" s="80"/>
      <c r="D97" s="81"/>
    </row>
    <row r="98" spans="1:4" ht="15.75" x14ac:dyDescent="0.25">
      <c r="A98" s="82"/>
      <c r="B98" s="73"/>
      <c r="C98" s="80"/>
      <c r="D98" s="81"/>
    </row>
    <row r="99" spans="1:4" ht="16.5" thickBot="1" x14ac:dyDescent="0.3">
      <c r="A99" s="82"/>
      <c r="B99" s="73"/>
      <c r="C99" s="80"/>
      <c r="D99" s="81"/>
    </row>
    <row r="100" spans="1:4" ht="16.5" thickBot="1" x14ac:dyDescent="0.3">
      <c r="A100" s="83" t="s">
        <v>19</v>
      </c>
      <c r="B100" s="84">
        <f>B18+B29+B67</f>
        <v>0</v>
      </c>
      <c r="C100" s="18"/>
      <c r="D100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topLeftCell="A11" workbookViewId="0">
      <selection activeCell="F34" sqref="F34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4739.5200000000004</v>
      </c>
      <c r="C29" s="16"/>
      <c r="D29" s="17"/>
    </row>
    <row r="30" spans="1:4" s="2" customFormat="1" x14ac:dyDescent="0.25">
      <c r="A30" s="40" t="s">
        <v>36</v>
      </c>
      <c r="B30" s="41">
        <v>1713.6</v>
      </c>
      <c r="C30" s="42" t="s">
        <v>92</v>
      </c>
      <c r="D30" s="43" t="s">
        <v>35</v>
      </c>
    </row>
    <row r="31" spans="1:4" s="2" customFormat="1" x14ac:dyDescent="0.25">
      <c r="A31" s="40" t="s">
        <v>36</v>
      </c>
      <c r="B31" s="41">
        <v>3025.92</v>
      </c>
      <c r="C31" s="42" t="s">
        <v>93</v>
      </c>
      <c r="D31" s="43" t="s">
        <v>35</v>
      </c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4739.5200000000004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D33" sqref="D3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4739.5200000000004</v>
      </c>
      <c r="C29" s="16"/>
      <c r="D29" s="17"/>
    </row>
    <row r="30" spans="1:4" s="2" customFormat="1" x14ac:dyDescent="0.25">
      <c r="A30" s="40" t="s">
        <v>36</v>
      </c>
      <c r="B30" s="41">
        <v>1713.6</v>
      </c>
      <c r="C30" s="42" t="s">
        <v>450</v>
      </c>
      <c r="D30" s="43" t="s">
        <v>444</v>
      </c>
    </row>
    <row r="31" spans="1:4" s="2" customFormat="1" x14ac:dyDescent="0.25">
      <c r="A31" s="40" t="s">
        <v>36</v>
      </c>
      <c r="B31" s="41">
        <v>3025.92</v>
      </c>
      <c r="C31" s="42" t="s">
        <v>451</v>
      </c>
      <c r="D31" s="43" t="s">
        <v>444</v>
      </c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4739.5200000000004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15" sqref="A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15" sqref="A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6" workbookViewId="0">
      <selection activeCell="C43" sqref="C4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8311.6999999999989</v>
      </c>
      <c r="C29" s="16"/>
      <c r="D29" s="17"/>
    </row>
    <row r="30" spans="1:4" s="2" customFormat="1" x14ac:dyDescent="0.25">
      <c r="A30" s="85" t="s">
        <v>20</v>
      </c>
      <c r="B30" s="41">
        <v>184.45</v>
      </c>
      <c r="C30" s="88" t="s">
        <v>73</v>
      </c>
      <c r="D30" s="87" t="s">
        <v>22</v>
      </c>
    </row>
    <row r="31" spans="1:4" s="2" customFormat="1" x14ac:dyDescent="0.25">
      <c r="A31" s="85" t="s">
        <v>30</v>
      </c>
      <c r="B31" s="41">
        <v>961.25</v>
      </c>
      <c r="C31" s="88" t="s">
        <v>74</v>
      </c>
      <c r="D31" s="87" t="s">
        <v>75</v>
      </c>
    </row>
    <row r="32" spans="1:4" s="2" customFormat="1" x14ac:dyDescent="0.25">
      <c r="A32" s="85" t="s">
        <v>33</v>
      </c>
      <c r="B32" s="41">
        <v>1362</v>
      </c>
      <c r="C32" s="88" t="s">
        <v>76</v>
      </c>
      <c r="D32" s="87" t="s">
        <v>77</v>
      </c>
    </row>
    <row r="33" spans="1:4" s="2" customFormat="1" x14ac:dyDescent="0.25">
      <c r="A33" s="85" t="s">
        <v>43</v>
      </c>
      <c r="B33" s="41">
        <v>2391</v>
      </c>
      <c r="C33" s="88" t="s">
        <v>78</v>
      </c>
      <c r="D33" s="87" t="s">
        <v>44</v>
      </c>
    </row>
    <row r="34" spans="1:4" s="2" customFormat="1" x14ac:dyDescent="0.25">
      <c r="A34" s="85" t="s">
        <v>46</v>
      </c>
      <c r="B34" s="41">
        <v>520.03</v>
      </c>
      <c r="C34" s="88" t="s">
        <v>79</v>
      </c>
      <c r="D34" s="87" t="s">
        <v>35</v>
      </c>
    </row>
    <row r="35" spans="1:4" s="2" customFormat="1" x14ac:dyDescent="0.25">
      <c r="A35" s="85" t="s">
        <v>46</v>
      </c>
      <c r="B35" s="41">
        <v>136.47</v>
      </c>
      <c r="C35" s="88" t="s">
        <v>80</v>
      </c>
      <c r="D35" s="87" t="s">
        <v>81</v>
      </c>
    </row>
    <row r="36" spans="1:4" s="2" customFormat="1" x14ac:dyDescent="0.25">
      <c r="A36" s="89" t="s">
        <v>36</v>
      </c>
      <c r="B36" s="91">
        <v>1285.2</v>
      </c>
      <c r="C36" s="45" t="s">
        <v>82</v>
      </c>
      <c r="D36" s="87" t="s">
        <v>22</v>
      </c>
    </row>
    <row r="37" spans="1:4" s="2" customFormat="1" x14ac:dyDescent="0.25">
      <c r="A37" s="89" t="s">
        <v>36</v>
      </c>
      <c r="B37" s="91">
        <v>1200</v>
      </c>
      <c r="C37" s="45" t="s">
        <v>83</v>
      </c>
      <c r="D37" s="93" t="s">
        <v>84</v>
      </c>
    </row>
    <row r="38" spans="1:4" s="2" customFormat="1" x14ac:dyDescent="0.25">
      <c r="A38" s="89" t="s">
        <v>36</v>
      </c>
      <c r="B38" s="92">
        <v>271.3</v>
      </c>
      <c r="C38" s="88" t="s">
        <v>78</v>
      </c>
      <c r="D38" s="87" t="s">
        <v>22</v>
      </c>
    </row>
    <row r="39" spans="1:4" s="2" customFormat="1" x14ac:dyDescent="0.25">
      <c r="A39" s="90"/>
      <c r="B39" s="44"/>
      <c r="C39" s="45"/>
      <c r="D39" s="94"/>
    </row>
    <row r="40" spans="1:4" s="2" customFormat="1" x14ac:dyDescent="0.25">
      <c r="A40" s="48"/>
      <c r="B40" s="50"/>
      <c r="C40" s="46"/>
      <c r="D40" s="95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8311.6999999999989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A15" sqref="A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A31" sqref="A31"/>
    </sheetView>
  </sheetViews>
  <sheetFormatPr defaultRowHeight="15" x14ac:dyDescent="0.25"/>
  <cols>
    <col min="1" max="1" width="28.28515625" customWidth="1"/>
    <col min="2" max="2" width="31.7109375" customWidth="1"/>
    <col min="3" max="3" width="40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868260.32</v>
      </c>
      <c r="C29" s="16"/>
      <c r="D29" s="17"/>
    </row>
    <row r="30" spans="1:4" s="2" customFormat="1" x14ac:dyDescent="0.25">
      <c r="A30" s="40">
        <v>20.32</v>
      </c>
      <c r="B30" s="41">
        <v>868260.32</v>
      </c>
      <c r="C30" s="86" t="s">
        <v>85</v>
      </c>
      <c r="D30" s="87" t="s">
        <v>86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868260.32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D21" sqref="D21"/>
    </sheetView>
  </sheetViews>
  <sheetFormatPr defaultRowHeight="15" x14ac:dyDescent="0.25"/>
  <cols>
    <col min="1" max="1" width="28.28515625" customWidth="1"/>
    <col min="2" max="2" width="31.7109375" customWidth="1"/>
    <col min="3" max="3" width="47.855468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80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 t="s">
        <v>49</v>
      </c>
      <c r="B20" s="25">
        <v>80</v>
      </c>
      <c r="C20" s="26" t="s">
        <v>50</v>
      </c>
      <c r="D20" s="27" t="s">
        <v>384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8337.4900000000016</v>
      </c>
      <c r="C29" s="16"/>
      <c r="D29" s="17"/>
    </row>
    <row r="30" spans="1:4" s="2" customFormat="1" x14ac:dyDescent="0.25">
      <c r="A30" s="85" t="s">
        <v>30</v>
      </c>
      <c r="B30" s="41">
        <v>232</v>
      </c>
      <c r="C30" s="86" t="s">
        <v>87</v>
      </c>
      <c r="D30" s="87" t="s">
        <v>95</v>
      </c>
    </row>
    <row r="31" spans="1:4" s="2" customFormat="1" x14ac:dyDescent="0.25">
      <c r="A31" s="85" t="s">
        <v>30</v>
      </c>
      <c r="B31" s="41">
        <v>1222.5899999999999</v>
      </c>
      <c r="C31" s="86" t="s">
        <v>88</v>
      </c>
      <c r="D31" s="87" t="s">
        <v>95</v>
      </c>
    </row>
    <row r="32" spans="1:4" s="2" customFormat="1" x14ac:dyDescent="0.25">
      <c r="A32" s="85" t="s">
        <v>33</v>
      </c>
      <c r="B32" s="41">
        <v>1580</v>
      </c>
      <c r="C32" s="86" t="s">
        <v>89</v>
      </c>
      <c r="D32" s="87" t="s">
        <v>22</v>
      </c>
    </row>
    <row r="33" spans="1:4" s="2" customFormat="1" x14ac:dyDescent="0.25">
      <c r="A33" s="85" t="s">
        <v>43</v>
      </c>
      <c r="B33" s="41">
        <v>3344.05</v>
      </c>
      <c r="C33" s="86" t="s">
        <v>38</v>
      </c>
      <c r="D33" s="87" t="s">
        <v>70</v>
      </c>
    </row>
    <row r="34" spans="1:4" s="2" customFormat="1" x14ac:dyDescent="0.25">
      <c r="A34" s="89" t="s">
        <v>36</v>
      </c>
      <c r="B34" s="41">
        <v>550</v>
      </c>
      <c r="C34" s="86" t="s">
        <v>90</v>
      </c>
      <c r="D34" s="87" t="s">
        <v>97</v>
      </c>
    </row>
    <row r="35" spans="1:4" s="2" customFormat="1" x14ac:dyDescent="0.25">
      <c r="A35" s="89" t="s">
        <v>36</v>
      </c>
      <c r="B35" s="41">
        <v>136.85</v>
      </c>
      <c r="C35" s="86" t="s">
        <v>39</v>
      </c>
      <c r="D35" s="87" t="s">
        <v>95</v>
      </c>
    </row>
    <row r="36" spans="1:4" s="2" customFormat="1" x14ac:dyDescent="0.25">
      <c r="A36" s="89" t="s">
        <v>36</v>
      </c>
      <c r="B36" s="91">
        <v>272</v>
      </c>
      <c r="C36" s="86" t="s">
        <v>91</v>
      </c>
      <c r="D36" s="93" t="s">
        <v>96</v>
      </c>
    </row>
    <row r="37" spans="1:4" s="2" customFormat="1" x14ac:dyDescent="0.25">
      <c r="A37" s="29" t="s">
        <v>20</v>
      </c>
      <c r="B37" s="91">
        <v>1000</v>
      </c>
      <c r="C37" s="45" t="s">
        <v>94</v>
      </c>
      <c r="D37" s="46" t="s">
        <v>22</v>
      </c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8417.4900000000016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D41" sqref="D41"/>
    </sheetView>
  </sheetViews>
  <sheetFormatPr defaultRowHeight="15" x14ac:dyDescent="0.25"/>
  <cols>
    <col min="1" max="1" width="28.28515625" customWidth="1"/>
    <col min="2" max="2" width="31.7109375" customWidth="1"/>
    <col min="3" max="3" width="55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60006.689999999995</v>
      </c>
      <c r="C29" s="16"/>
      <c r="D29" s="17"/>
    </row>
    <row r="30" spans="1:4" s="2" customFormat="1" x14ac:dyDescent="0.25">
      <c r="A30" s="85" t="s">
        <v>46</v>
      </c>
      <c r="B30" s="41">
        <v>196.35</v>
      </c>
      <c r="C30" s="98" t="s">
        <v>98</v>
      </c>
      <c r="D30" s="87" t="s">
        <v>107</v>
      </c>
    </row>
    <row r="31" spans="1:4" s="2" customFormat="1" x14ac:dyDescent="0.25">
      <c r="A31" s="85" t="s">
        <v>30</v>
      </c>
      <c r="B31" s="41">
        <v>290.39999999999998</v>
      </c>
      <c r="C31" s="99" t="s">
        <v>99</v>
      </c>
      <c r="D31" s="87" t="s">
        <v>108</v>
      </c>
    </row>
    <row r="32" spans="1:4" s="2" customFormat="1" x14ac:dyDescent="0.25">
      <c r="A32" s="85" t="s">
        <v>111</v>
      </c>
      <c r="B32" s="41">
        <v>3014.84</v>
      </c>
      <c r="C32" s="99" t="s">
        <v>100</v>
      </c>
      <c r="D32" s="87" t="s">
        <v>22</v>
      </c>
    </row>
    <row r="33" spans="1:4" s="2" customFormat="1" x14ac:dyDescent="0.25">
      <c r="A33" s="40">
        <v>20.14</v>
      </c>
      <c r="B33" s="41">
        <v>150</v>
      </c>
      <c r="C33" s="99" t="s">
        <v>101</v>
      </c>
      <c r="D33" s="87" t="s">
        <v>22</v>
      </c>
    </row>
    <row r="34" spans="1:4" s="2" customFormat="1" x14ac:dyDescent="0.25">
      <c r="A34" s="85" t="s">
        <v>24</v>
      </c>
      <c r="B34" s="41">
        <v>32088.720000000001</v>
      </c>
      <c r="C34" s="99" t="s">
        <v>102</v>
      </c>
      <c r="D34" s="87" t="s">
        <v>109</v>
      </c>
    </row>
    <row r="35" spans="1:4" s="2" customFormat="1" x14ac:dyDescent="0.25">
      <c r="A35" s="85" t="s">
        <v>43</v>
      </c>
      <c r="B35" s="41">
        <v>7354.2</v>
      </c>
      <c r="C35" s="99" t="s">
        <v>103</v>
      </c>
      <c r="D35" s="87" t="s">
        <v>44</v>
      </c>
    </row>
    <row r="36" spans="1:4" s="2" customFormat="1" x14ac:dyDescent="0.25">
      <c r="A36" s="89" t="s">
        <v>43</v>
      </c>
      <c r="B36" s="91">
        <v>14980</v>
      </c>
      <c r="C36" s="99" t="s">
        <v>23</v>
      </c>
      <c r="D36" s="87" t="s">
        <v>44</v>
      </c>
    </row>
    <row r="37" spans="1:4" s="2" customFormat="1" x14ac:dyDescent="0.25">
      <c r="A37" s="89" t="s">
        <v>36</v>
      </c>
      <c r="B37" s="91">
        <v>803.25</v>
      </c>
      <c r="C37" s="99" t="s">
        <v>104</v>
      </c>
      <c r="D37" s="93" t="s">
        <v>35</v>
      </c>
    </row>
    <row r="38" spans="1:4" s="2" customFormat="1" x14ac:dyDescent="0.25">
      <c r="A38" s="89" t="s">
        <v>36</v>
      </c>
      <c r="B38" s="92">
        <v>768.37</v>
      </c>
      <c r="C38" s="99" t="s">
        <v>105</v>
      </c>
      <c r="D38" s="93" t="s">
        <v>75</v>
      </c>
    </row>
    <row r="39" spans="1:4" s="2" customFormat="1" x14ac:dyDescent="0.25">
      <c r="A39" s="89" t="s">
        <v>36</v>
      </c>
      <c r="B39" s="91">
        <v>260.56</v>
      </c>
      <c r="C39" s="99" t="s">
        <v>42</v>
      </c>
      <c r="D39" s="87" t="s">
        <v>110</v>
      </c>
    </row>
    <row r="40" spans="1:4" s="2" customFormat="1" x14ac:dyDescent="0.25">
      <c r="A40" s="97">
        <v>20.11</v>
      </c>
      <c r="B40" s="96">
        <v>100</v>
      </c>
      <c r="C40" s="86" t="s">
        <v>106</v>
      </c>
      <c r="D40" s="51" t="s">
        <v>35</v>
      </c>
    </row>
    <row r="41" spans="1:4" s="2" customFormat="1" x14ac:dyDescent="0.25">
      <c r="A41" s="89"/>
      <c r="B41" s="96"/>
      <c r="C41" s="45"/>
      <c r="D41" s="51"/>
    </row>
    <row r="42" spans="1:4" s="2" customFormat="1" x14ac:dyDescent="0.25">
      <c r="A42" s="29"/>
      <c r="B42" s="91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60006.689999999995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15" sqref="A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A15" sqref="A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15" sqref="A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5" workbookViewId="0">
      <selection activeCell="G29" sqref="G29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270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 t="s">
        <v>49</v>
      </c>
      <c r="B20" s="25">
        <v>270</v>
      </c>
      <c r="C20" s="26" t="s">
        <v>50</v>
      </c>
      <c r="D20" s="27" t="s">
        <v>51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25037.119999999999</v>
      </c>
      <c r="C29" s="16"/>
      <c r="D29" s="17"/>
    </row>
    <row r="30" spans="1:4" s="2" customFormat="1" x14ac:dyDescent="0.25">
      <c r="A30" s="85" t="s">
        <v>385</v>
      </c>
      <c r="B30" s="41">
        <v>500</v>
      </c>
      <c r="C30" s="88" t="s">
        <v>388</v>
      </c>
      <c r="D30" s="87" t="s">
        <v>389</v>
      </c>
    </row>
    <row r="31" spans="1:4" s="2" customFormat="1" x14ac:dyDescent="0.25">
      <c r="A31" s="85" t="s">
        <v>33</v>
      </c>
      <c r="B31" s="41">
        <v>280.54000000000002</v>
      </c>
      <c r="C31" s="88" t="s">
        <v>386</v>
      </c>
      <c r="D31" s="87" t="s">
        <v>387</v>
      </c>
    </row>
    <row r="32" spans="1:4" s="2" customFormat="1" x14ac:dyDescent="0.25">
      <c r="A32" s="40" t="s">
        <v>33</v>
      </c>
      <c r="B32" s="41">
        <v>1731.6</v>
      </c>
      <c r="C32" s="42" t="s">
        <v>446</v>
      </c>
      <c r="D32" s="43" t="s">
        <v>444</v>
      </c>
    </row>
    <row r="33" spans="1:4" s="2" customFormat="1" x14ac:dyDescent="0.25">
      <c r="A33" s="40" t="s">
        <v>33</v>
      </c>
      <c r="B33" s="41">
        <v>10924.2</v>
      </c>
      <c r="C33" s="42" t="s">
        <v>447</v>
      </c>
      <c r="D33" s="43" t="s">
        <v>448</v>
      </c>
    </row>
    <row r="34" spans="1:4" s="2" customFormat="1" x14ac:dyDescent="0.25">
      <c r="A34" s="40" t="s">
        <v>46</v>
      </c>
      <c r="B34" s="41">
        <v>2034.9</v>
      </c>
      <c r="C34" s="42" t="s">
        <v>446</v>
      </c>
      <c r="D34" s="43" t="s">
        <v>444</v>
      </c>
    </row>
    <row r="35" spans="1:4" s="2" customFormat="1" x14ac:dyDescent="0.25">
      <c r="A35" s="40" t="s">
        <v>24</v>
      </c>
      <c r="B35" s="41">
        <v>1428</v>
      </c>
      <c r="C35" s="42" t="s">
        <v>452</v>
      </c>
      <c r="D35" s="43" t="s">
        <v>444</v>
      </c>
    </row>
    <row r="36" spans="1:4" s="2" customFormat="1" x14ac:dyDescent="0.25">
      <c r="A36" s="89" t="s">
        <v>43</v>
      </c>
      <c r="B36" s="91">
        <v>698</v>
      </c>
      <c r="C36" s="187" t="s">
        <v>456</v>
      </c>
      <c r="D36" s="93" t="s">
        <v>457</v>
      </c>
    </row>
    <row r="37" spans="1:4" s="2" customFormat="1" x14ac:dyDescent="0.25">
      <c r="A37" s="89" t="s">
        <v>43</v>
      </c>
      <c r="B37" s="91">
        <v>7439.88</v>
      </c>
      <c r="C37" s="187" t="s">
        <v>458</v>
      </c>
      <c r="D37" s="93" t="s">
        <v>457</v>
      </c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25307.119999999999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D38" sqref="D38"/>
    </sheetView>
  </sheetViews>
  <sheetFormatPr defaultRowHeight="15" x14ac:dyDescent="0.25"/>
  <cols>
    <col min="1" max="1" width="28.28515625" customWidth="1"/>
    <col min="2" max="2" width="31.7109375" customWidth="1"/>
    <col min="3" max="3" width="51.855468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26654.809999999998</v>
      </c>
      <c r="C29" s="16"/>
      <c r="D29" s="17"/>
    </row>
    <row r="30" spans="1:4" s="2" customFormat="1" x14ac:dyDescent="0.25">
      <c r="A30" s="85" t="s">
        <v>24</v>
      </c>
      <c r="B30" s="110">
        <v>12592.56</v>
      </c>
      <c r="C30" s="112" t="s">
        <v>85</v>
      </c>
      <c r="D30" s="87" t="s">
        <v>67</v>
      </c>
    </row>
    <row r="31" spans="1:4" s="2" customFormat="1" x14ac:dyDescent="0.25">
      <c r="A31" s="85" t="s">
        <v>36</v>
      </c>
      <c r="B31" s="104">
        <v>500</v>
      </c>
      <c r="C31" s="113" t="s">
        <v>37</v>
      </c>
      <c r="D31" s="87" t="s">
        <v>71</v>
      </c>
    </row>
    <row r="32" spans="1:4" s="2" customFormat="1" x14ac:dyDescent="0.25">
      <c r="A32" s="85" t="s">
        <v>36</v>
      </c>
      <c r="B32" s="105">
        <v>3400</v>
      </c>
      <c r="C32" s="113" t="s">
        <v>112</v>
      </c>
      <c r="D32" s="87" t="s">
        <v>113</v>
      </c>
    </row>
    <row r="33" spans="1:4" s="2" customFormat="1" x14ac:dyDescent="0.25">
      <c r="A33" s="85" t="s">
        <v>36</v>
      </c>
      <c r="B33" s="105">
        <v>499.8</v>
      </c>
      <c r="C33" s="99" t="s">
        <v>114</v>
      </c>
      <c r="D33" s="87" t="s">
        <v>115</v>
      </c>
    </row>
    <row r="34" spans="1:4" s="2" customFormat="1" x14ac:dyDescent="0.25">
      <c r="A34" s="85" t="s">
        <v>36</v>
      </c>
      <c r="B34" s="105">
        <v>654.5</v>
      </c>
      <c r="C34" s="113" t="s">
        <v>116</v>
      </c>
      <c r="D34" s="87" t="s">
        <v>115</v>
      </c>
    </row>
    <row r="35" spans="1:4" s="2" customFormat="1" x14ac:dyDescent="0.25">
      <c r="A35" s="85" t="s">
        <v>36</v>
      </c>
      <c r="B35" s="109">
        <v>2899.99</v>
      </c>
      <c r="C35" s="113" t="s">
        <v>117</v>
      </c>
      <c r="D35" s="87" t="s">
        <v>115</v>
      </c>
    </row>
    <row r="36" spans="1:4" s="2" customFormat="1" x14ac:dyDescent="0.25">
      <c r="A36" s="89" t="s">
        <v>20</v>
      </c>
      <c r="B36" s="103">
        <v>3810.86</v>
      </c>
      <c r="C36" s="86" t="s">
        <v>118</v>
      </c>
      <c r="D36" s="93" t="s">
        <v>124</v>
      </c>
    </row>
    <row r="37" spans="1:4" s="2" customFormat="1" x14ac:dyDescent="0.25">
      <c r="A37" s="89" t="s">
        <v>46</v>
      </c>
      <c r="B37" s="106">
        <v>1297.0999999999999</v>
      </c>
      <c r="C37" s="27" t="s">
        <v>449</v>
      </c>
      <c r="D37" s="93" t="s">
        <v>444</v>
      </c>
    </row>
    <row r="38" spans="1:4" s="2" customFormat="1" x14ac:dyDescent="0.25">
      <c r="A38" s="89" t="s">
        <v>20</v>
      </c>
      <c r="B38" s="107">
        <v>1000</v>
      </c>
      <c r="C38" s="27" t="s">
        <v>455</v>
      </c>
      <c r="D38" s="93" t="s">
        <v>124</v>
      </c>
    </row>
    <row r="39" spans="1:4" s="2" customFormat="1" x14ac:dyDescent="0.25">
      <c r="A39" s="111"/>
      <c r="B39" s="106"/>
      <c r="C39" s="27"/>
      <c r="D39" s="49"/>
    </row>
    <row r="40" spans="1:4" s="2" customFormat="1" x14ac:dyDescent="0.25">
      <c r="A40" s="111"/>
      <c r="B40" s="108"/>
      <c r="C40" s="100"/>
      <c r="D40" s="51"/>
    </row>
    <row r="41" spans="1:4" s="2" customFormat="1" x14ac:dyDescent="0.25">
      <c r="A41" s="29"/>
      <c r="B41" s="50"/>
      <c r="C41" s="27"/>
      <c r="D41" s="51"/>
    </row>
    <row r="42" spans="1:4" s="2" customFormat="1" x14ac:dyDescent="0.25">
      <c r="A42" s="29"/>
      <c r="B42" s="44"/>
      <c r="C42" s="101"/>
      <c r="D42" s="51"/>
    </row>
    <row r="43" spans="1:4" s="2" customFormat="1" x14ac:dyDescent="0.25">
      <c r="A43" s="29"/>
      <c r="B43" s="44"/>
      <c r="C43" s="27"/>
      <c r="D43" s="51"/>
    </row>
    <row r="44" spans="1:4" s="2" customFormat="1" x14ac:dyDescent="0.25">
      <c r="A44" s="29"/>
      <c r="B44" s="44"/>
      <c r="C44" s="101"/>
      <c r="D44" s="51"/>
    </row>
    <row r="45" spans="1:4" s="2" customFormat="1" ht="15.75" thickBot="1" x14ac:dyDescent="0.3">
      <c r="A45" s="53"/>
      <c r="B45" s="54"/>
      <c r="C45" s="102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26654.809999999998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D36" sqref="D36"/>
    </sheetView>
  </sheetViews>
  <sheetFormatPr defaultRowHeight="15" x14ac:dyDescent="0.25"/>
  <cols>
    <col min="1" max="1" width="28.28515625" customWidth="1"/>
    <col min="2" max="2" width="31.7109375" customWidth="1"/>
    <col min="3" max="3" width="36.28515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30359.309999999998</v>
      </c>
      <c r="C29" s="16"/>
      <c r="D29" s="17"/>
    </row>
    <row r="30" spans="1:4" s="2" customFormat="1" x14ac:dyDescent="0.25">
      <c r="A30" s="85" t="s">
        <v>30</v>
      </c>
      <c r="B30" s="41">
        <v>561.16999999999996</v>
      </c>
      <c r="C30" s="86" t="s">
        <v>119</v>
      </c>
      <c r="D30" s="87" t="s">
        <v>122</v>
      </c>
    </row>
    <row r="31" spans="1:4" s="2" customFormat="1" x14ac:dyDescent="0.25">
      <c r="A31" s="85" t="s">
        <v>33</v>
      </c>
      <c r="B31" s="41">
        <v>2046.63</v>
      </c>
      <c r="C31" s="86" t="s">
        <v>120</v>
      </c>
      <c r="D31" s="87" t="s">
        <v>22</v>
      </c>
    </row>
    <row r="32" spans="1:4" s="2" customFormat="1" x14ac:dyDescent="0.25">
      <c r="A32" s="85" t="s">
        <v>36</v>
      </c>
      <c r="B32" s="41">
        <v>11642.48</v>
      </c>
      <c r="C32" s="86" t="s">
        <v>66</v>
      </c>
      <c r="D32" s="87" t="s">
        <v>121</v>
      </c>
    </row>
    <row r="33" spans="1:4" s="2" customFormat="1" x14ac:dyDescent="0.25">
      <c r="A33" s="40">
        <v>20.09</v>
      </c>
      <c r="B33" s="41">
        <v>8745</v>
      </c>
      <c r="C33" s="42" t="s">
        <v>440</v>
      </c>
      <c r="D33" s="43" t="s">
        <v>438</v>
      </c>
    </row>
    <row r="34" spans="1:4" s="2" customFormat="1" x14ac:dyDescent="0.25">
      <c r="A34" s="40" t="s">
        <v>20</v>
      </c>
      <c r="B34" s="41">
        <v>3355.8</v>
      </c>
      <c r="C34" s="42" t="s">
        <v>441</v>
      </c>
      <c r="D34" s="43" t="s">
        <v>442</v>
      </c>
    </row>
    <row r="35" spans="1:4" s="2" customFormat="1" x14ac:dyDescent="0.25">
      <c r="A35" s="40" t="s">
        <v>43</v>
      </c>
      <c r="B35" s="41">
        <v>2441</v>
      </c>
      <c r="C35" s="42" t="s">
        <v>440</v>
      </c>
      <c r="D35" s="43" t="s">
        <v>443</v>
      </c>
    </row>
    <row r="36" spans="1:4" s="2" customFormat="1" x14ac:dyDescent="0.25">
      <c r="A36" s="29" t="s">
        <v>33</v>
      </c>
      <c r="B36" s="91">
        <v>1567.23</v>
      </c>
      <c r="C36" s="45" t="s">
        <v>439</v>
      </c>
      <c r="D36" s="93" t="s">
        <v>444</v>
      </c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30359.309999999998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L46" sqref="L4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2936.23</v>
      </c>
      <c r="C29" s="16"/>
      <c r="D29" s="17"/>
    </row>
    <row r="30" spans="1:4" s="2" customFormat="1" x14ac:dyDescent="0.25">
      <c r="A30" s="40">
        <v>20.11</v>
      </c>
      <c r="B30" s="41">
        <v>1630</v>
      </c>
      <c r="C30" s="42" t="s">
        <v>123</v>
      </c>
      <c r="D30" s="87" t="s">
        <v>122</v>
      </c>
    </row>
    <row r="31" spans="1:4" s="2" customFormat="1" x14ac:dyDescent="0.25">
      <c r="A31" s="40">
        <v>20.11</v>
      </c>
      <c r="B31" s="41">
        <v>848</v>
      </c>
      <c r="C31" s="86" t="s">
        <v>125</v>
      </c>
      <c r="D31" s="87" t="s">
        <v>122</v>
      </c>
    </row>
    <row r="32" spans="1:4" s="2" customFormat="1" x14ac:dyDescent="0.25">
      <c r="A32" s="85" t="s">
        <v>33</v>
      </c>
      <c r="B32" s="41">
        <v>458.23</v>
      </c>
      <c r="C32" s="86" t="s">
        <v>34</v>
      </c>
      <c r="D32" s="87" t="s">
        <v>71</v>
      </c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2936.23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15" sqref="A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15" sqref="A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B34" sqref="B34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236667.59999999998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85" t="s">
        <v>55</v>
      </c>
      <c r="B31" s="41">
        <v>234668</v>
      </c>
      <c r="C31" s="86" t="s">
        <v>401</v>
      </c>
      <c r="D31" s="43"/>
    </row>
    <row r="32" spans="1:4" s="2" customFormat="1" x14ac:dyDescent="0.25">
      <c r="A32" s="85" t="s">
        <v>403</v>
      </c>
      <c r="B32" s="41">
        <v>499.8</v>
      </c>
      <c r="C32" s="88" t="s">
        <v>402</v>
      </c>
      <c r="D32" s="43"/>
    </row>
    <row r="33" spans="1:4" s="2" customFormat="1" x14ac:dyDescent="0.25">
      <c r="A33" s="40">
        <v>20.09</v>
      </c>
      <c r="B33" s="41">
        <v>1499.8</v>
      </c>
      <c r="C33" s="88" t="s">
        <v>402</v>
      </c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236667.59999999998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0"/>
  <sheetViews>
    <sheetView topLeftCell="A14" workbookViewId="0">
      <selection activeCell="C48" sqref="C48"/>
    </sheetView>
  </sheetViews>
  <sheetFormatPr defaultRowHeight="15" x14ac:dyDescent="0.25"/>
  <cols>
    <col min="1" max="1" width="28.28515625" customWidth="1"/>
    <col min="2" max="2" width="31.7109375" style="136" customWidth="1"/>
    <col min="3" max="3" width="52.28515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137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38">
        <f>SUM(B19:B28)</f>
        <v>0</v>
      </c>
      <c r="C18" s="13"/>
      <c r="D18" s="14"/>
    </row>
    <row r="19" spans="1:4" x14ac:dyDescent="0.25">
      <c r="A19" s="20" t="s">
        <v>7</v>
      </c>
      <c r="B19" s="139"/>
      <c r="C19" s="22"/>
      <c r="D19" s="23"/>
    </row>
    <row r="20" spans="1:4" x14ac:dyDescent="0.25">
      <c r="A20" s="24"/>
      <c r="B20" s="140"/>
      <c r="C20" s="26"/>
      <c r="D20" s="27"/>
    </row>
    <row r="21" spans="1:4" x14ac:dyDescent="0.25">
      <c r="A21" s="24"/>
      <c r="B21" s="141"/>
      <c r="C21" s="26"/>
      <c r="D21" s="26"/>
    </row>
    <row r="22" spans="1:4" x14ac:dyDescent="0.25">
      <c r="A22" s="29"/>
      <c r="B22" s="142"/>
      <c r="C22" s="27"/>
      <c r="D22" s="27"/>
    </row>
    <row r="23" spans="1:4" x14ac:dyDescent="0.25">
      <c r="A23" s="29"/>
      <c r="B23" s="142"/>
      <c r="C23" s="27"/>
      <c r="D23" s="27"/>
    </row>
    <row r="24" spans="1:4" x14ac:dyDescent="0.25">
      <c r="A24" s="29"/>
      <c r="B24" s="143"/>
      <c r="C24" s="32"/>
      <c r="D24" s="33"/>
    </row>
    <row r="25" spans="1:4" x14ac:dyDescent="0.25">
      <c r="A25" s="29"/>
      <c r="B25" s="143"/>
      <c r="C25" s="34"/>
      <c r="D25" s="35"/>
    </row>
    <row r="26" spans="1:4" x14ac:dyDescent="0.25">
      <c r="A26" s="29"/>
      <c r="B26" s="142"/>
      <c r="C26" s="27"/>
      <c r="D26" s="36"/>
    </row>
    <row r="27" spans="1:4" x14ac:dyDescent="0.25">
      <c r="A27" s="29"/>
      <c r="B27" s="141"/>
      <c r="C27" s="37"/>
      <c r="D27" s="36"/>
    </row>
    <row r="28" spans="1:4" ht="15.75" thickBot="1" x14ac:dyDescent="0.3">
      <c r="A28" s="38"/>
      <c r="B28" s="144"/>
      <c r="C28" s="37"/>
      <c r="D28" s="36"/>
    </row>
    <row r="29" spans="1:4" s="2" customFormat="1" ht="16.5" thickBot="1" x14ac:dyDescent="0.3">
      <c r="A29" s="12" t="s">
        <v>8</v>
      </c>
      <c r="B29" s="186">
        <f>SUM(B30:B536)</f>
        <v>3711623.7099999995</v>
      </c>
      <c r="C29" s="16"/>
      <c r="D29" s="17"/>
    </row>
    <row r="30" spans="1:4" s="2" customFormat="1" ht="15.75" x14ac:dyDescent="0.25">
      <c r="A30" s="183" t="s">
        <v>395</v>
      </c>
      <c r="B30" s="184">
        <v>1142.4000000000001</v>
      </c>
      <c r="C30" s="185" t="s">
        <v>437</v>
      </c>
      <c r="D30" s="185" t="s">
        <v>438</v>
      </c>
    </row>
    <row r="31" spans="1:4" s="2" customFormat="1" ht="15.75" x14ac:dyDescent="0.25">
      <c r="A31" s="181" t="s">
        <v>36</v>
      </c>
      <c r="B31" s="152">
        <v>400</v>
      </c>
      <c r="C31" s="182" t="s">
        <v>445</v>
      </c>
      <c r="D31" s="182" t="s">
        <v>438</v>
      </c>
    </row>
    <row r="32" spans="1:4" s="2" customFormat="1" x14ac:dyDescent="0.25">
      <c r="A32" s="177">
        <v>20.32</v>
      </c>
      <c r="B32" s="178">
        <v>470400</v>
      </c>
      <c r="C32" s="179" t="s">
        <v>85</v>
      </c>
      <c r="D32" s="180" t="s">
        <v>127</v>
      </c>
    </row>
    <row r="33" spans="1:4" s="2" customFormat="1" x14ac:dyDescent="0.25">
      <c r="A33" s="40">
        <v>20.32</v>
      </c>
      <c r="B33" s="41">
        <v>1350000</v>
      </c>
      <c r="C33" s="114" t="s">
        <v>85</v>
      </c>
      <c r="D33" s="87" t="s">
        <v>127</v>
      </c>
    </row>
    <row r="34" spans="1:4" s="2" customFormat="1" x14ac:dyDescent="0.25">
      <c r="A34" s="40">
        <v>20.32</v>
      </c>
      <c r="B34" s="115">
        <v>737000</v>
      </c>
      <c r="C34" s="86" t="s">
        <v>126</v>
      </c>
      <c r="D34" s="87" t="s">
        <v>127</v>
      </c>
    </row>
    <row r="35" spans="1:4" s="2" customFormat="1" x14ac:dyDescent="0.25">
      <c r="A35" s="40">
        <v>20.32</v>
      </c>
      <c r="B35" s="41">
        <v>3799.38</v>
      </c>
      <c r="C35" s="114" t="s">
        <v>85</v>
      </c>
      <c r="D35" s="87" t="s">
        <v>128</v>
      </c>
    </row>
    <row r="36" spans="1:4" s="2" customFormat="1" x14ac:dyDescent="0.25">
      <c r="A36" s="40">
        <v>20.32</v>
      </c>
      <c r="B36" s="41">
        <v>39424.699999999997</v>
      </c>
      <c r="C36" s="114" t="s">
        <v>85</v>
      </c>
      <c r="D36" s="87" t="s">
        <v>129</v>
      </c>
    </row>
    <row r="37" spans="1:4" s="2" customFormat="1" x14ac:dyDescent="0.25">
      <c r="A37" s="40">
        <v>20.32</v>
      </c>
      <c r="B37" s="41">
        <f>6059+11205</f>
        <v>17264</v>
      </c>
      <c r="C37" s="114" t="s">
        <v>85</v>
      </c>
      <c r="D37" s="87" t="s">
        <v>130</v>
      </c>
    </row>
    <row r="38" spans="1:4" s="2" customFormat="1" x14ac:dyDescent="0.25">
      <c r="A38" s="40">
        <v>20.32</v>
      </c>
      <c r="B38" s="41">
        <v>417494.18</v>
      </c>
      <c r="C38" s="114" t="s">
        <v>85</v>
      </c>
      <c r="D38" s="93" t="s">
        <v>131</v>
      </c>
    </row>
    <row r="39" spans="1:4" s="2" customFormat="1" x14ac:dyDescent="0.25">
      <c r="A39" s="40">
        <v>20.32</v>
      </c>
      <c r="B39" s="91">
        <v>29413.03</v>
      </c>
      <c r="C39" s="114" t="s">
        <v>85</v>
      </c>
      <c r="D39" s="117" t="s">
        <v>132</v>
      </c>
    </row>
    <row r="40" spans="1:4" s="2" customFormat="1" x14ac:dyDescent="0.25">
      <c r="A40" s="40">
        <v>20.32</v>
      </c>
      <c r="B40" s="92">
        <v>40667.199999999997</v>
      </c>
      <c r="C40" s="114" t="s">
        <v>133</v>
      </c>
      <c r="D40" s="117" t="s">
        <v>132</v>
      </c>
    </row>
    <row r="41" spans="1:4" s="2" customFormat="1" x14ac:dyDescent="0.25">
      <c r="A41" s="40">
        <v>20.32</v>
      </c>
      <c r="B41" s="91">
        <v>1909</v>
      </c>
      <c r="C41" s="114" t="s">
        <v>133</v>
      </c>
      <c r="D41" s="87" t="s">
        <v>130</v>
      </c>
    </row>
    <row r="42" spans="1:4" s="2" customFormat="1" x14ac:dyDescent="0.25">
      <c r="A42" s="40">
        <v>20.32</v>
      </c>
      <c r="B42" s="96">
        <v>16304.07</v>
      </c>
      <c r="C42" s="118" t="s">
        <v>134</v>
      </c>
      <c r="D42" s="117" t="s">
        <v>132</v>
      </c>
    </row>
    <row r="43" spans="1:4" s="2" customFormat="1" x14ac:dyDescent="0.25">
      <c r="A43" s="40">
        <v>20.32</v>
      </c>
      <c r="B43" s="96">
        <v>21069.75</v>
      </c>
      <c r="C43" s="119" t="s">
        <v>135</v>
      </c>
      <c r="D43" s="117" t="s">
        <v>132</v>
      </c>
    </row>
    <row r="44" spans="1:4" s="2" customFormat="1" x14ac:dyDescent="0.25">
      <c r="A44" s="40">
        <v>20.32</v>
      </c>
      <c r="B44" s="91">
        <v>17043.900000000001</v>
      </c>
      <c r="C44" s="86" t="s">
        <v>126</v>
      </c>
      <c r="D44" s="117" t="s">
        <v>132</v>
      </c>
    </row>
    <row r="45" spans="1:4" s="2" customFormat="1" x14ac:dyDescent="0.25">
      <c r="A45" s="40">
        <v>20.32</v>
      </c>
      <c r="B45" s="91">
        <v>23127.11</v>
      </c>
      <c r="C45" s="120" t="s">
        <v>136</v>
      </c>
      <c r="D45" s="117" t="s">
        <v>132</v>
      </c>
    </row>
    <row r="46" spans="1:4" s="2" customFormat="1" x14ac:dyDescent="0.25">
      <c r="A46" s="40">
        <v>20.32</v>
      </c>
      <c r="B46" s="91">
        <f>31813.4-139</f>
        <v>31674.400000000001</v>
      </c>
      <c r="C46" s="120" t="s">
        <v>137</v>
      </c>
      <c r="D46" s="95" t="s">
        <v>138</v>
      </c>
    </row>
    <row r="47" spans="1:4" s="2" customFormat="1" x14ac:dyDescent="0.25">
      <c r="A47" s="85" t="s">
        <v>46</v>
      </c>
      <c r="B47" s="134">
        <v>1249</v>
      </c>
      <c r="C47" s="121" t="s">
        <v>142</v>
      </c>
      <c r="D47" s="95" t="s">
        <v>383</v>
      </c>
    </row>
    <row r="48" spans="1:4" s="2" customFormat="1" x14ac:dyDescent="0.25">
      <c r="A48" s="85" t="s">
        <v>46</v>
      </c>
      <c r="B48" s="134">
        <v>6534</v>
      </c>
      <c r="C48" s="121" t="s">
        <v>142</v>
      </c>
      <c r="D48" s="95" t="s">
        <v>383</v>
      </c>
    </row>
    <row r="49" spans="1:4" s="2" customFormat="1" x14ac:dyDescent="0.25">
      <c r="A49" s="85" t="s">
        <v>46</v>
      </c>
      <c r="B49" s="134">
        <v>864</v>
      </c>
      <c r="C49" s="121" t="s">
        <v>143</v>
      </c>
      <c r="D49" s="95" t="s">
        <v>383</v>
      </c>
    </row>
    <row r="50" spans="1:4" s="2" customFormat="1" x14ac:dyDescent="0.25">
      <c r="A50" s="85" t="s">
        <v>46</v>
      </c>
      <c r="B50" s="134">
        <v>926</v>
      </c>
      <c r="C50" s="121" t="s">
        <v>143</v>
      </c>
      <c r="D50" s="95" t="s">
        <v>383</v>
      </c>
    </row>
    <row r="51" spans="1:4" s="2" customFormat="1" x14ac:dyDescent="0.25">
      <c r="A51" s="85" t="s">
        <v>46</v>
      </c>
      <c r="B51" s="134">
        <v>2916</v>
      </c>
      <c r="C51" s="121" t="s">
        <v>144</v>
      </c>
      <c r="D51" s="95" t="s">
        <v>383</v>
      </c>
    </row>
    <row r="52" spans="1:4" s="2" customFormat="1" x14ac:dyDescent="0.25">
      <c r="A52" s="85" t="s">
        <v>46</v>
      </c>
      <c r="B52" s="134">
        <v>642</v>
      </c>
      <c r="C52" s="121" t="s">
        <v>144</v>
      </c>
      <c r="D52" s="95" t="s">
        <v>383</v>
      </c>
    </row>
    <row r="53" spans="1:4" s="2" customFormat="1" x14ac:dyDescent="0.25">
      <c r="A53" s="85" t="s">
        <v>46</v>
      </c>
      <c r="B53" s="134">
        <v>2538</v>
      </c>
      <c r="C53" s="121" t="s">
        <v>145</v>
      </c>
      <c r="D53" s="95" t="s">
        <v>383</v>
      </c>
    </row>
    <row r="54" spans="1:4" s="2" customFormat="1" x14ac:dyDescent="0.25">
      <c r="A54" s="85" t="s">
        <v>46</v>
      </c>
      <c r="B54" s="134">
        <v>536</v>
      </c>
      <c r="C54" s="121" t="s">
        <v>145</v>
      </c>
      <c r="D54" s="95" t="s">
        <v>383</v>
      </c>
    </row>
    <row r="55" spans="1:4" s="2" customFormat="1" x14ac:dyDescent="0.25">
      <c r="A55" s="85" t="s">
        <v>46</v>
      </c>
      <c r="B55" s="134">
        <v>1728</v>
      </c>
      <c r="C55" s="121" t="s">
        <v>146</v>
      </c>
      <c r="D55" s="95" t="s">
        <v>383</v>
      </c>
    </row>
    <row r="56" spans="1:4" s="2" customFormat="1" x14ac:dyDescent="0.25">
      <c r="A56" s="85" t="s">
        <v>46</v>
      </c>
      <c r="B56" s="134">
        <v>1809</v>
      </c>
      <c r="C56" s="121" t="s">
        <v>146</v>
      </c>
      <c r="D56" s="95" t="s">
        <v>383</v>
      </c>
    </row>
    <row r="57" spans="1:4" s="2" customFormat="1" x14ac:dyDescent="0.25">
      <c r="A57" s="85" t="s">
        <v>46</v>
      </c>
      <c r="B57" s="134">
        <v>1465</v>
      </c>
      <c r="C57" s="121" t="s">
        <v>147</v>
      </c>
      <c r="D57" s="95" t="s">
        <v>383</v>
      </c>
    </row>
    <row r="58" spans="1:4" s="2" customFormat="1" x14ac:dyDescent="0.25">
      <c r="A58" s="85" t="s">
        <v>46</v>
      </c>
      <c r="B58" s="134">
        <v>1296</v>
      </c>
      <c r="C58" s="121" t="s">
        <v>147</v>
      </c>
      <c r="D58" s="95" t="s">
        <v>383</v>
      </c>
    </row>
    <row r="59" spans="1:4" s="2" customFormat="1" x14ac:dyDescent="0.25">
      <c r="A59" s="85" t="s">
        <v>46</v>
      </c>
      <c r="B59" s="134">
        <v>188</v>
      </c>
      <c r="C59" s="121" t="s">
        <v>148</v>
      </c>
      <c r="D59" s="95" t="s">
        <v>383</v>
      </c>
    </row>
    <row r="60" spans="1:4" s="2" customFormat="1" x14ac:dyDescent="0.25">
      <c r="A60" s="85" t="s">
        <v>46</v>
      </c>
      <c r="B60" s="134">
        <v>2619</v>
      </c>
      <c r="C60" s="121" t="s">
        <v>148</v>
      </c>
      <c r="D60" s="95" t="s">
        <v>383</v>
      </c>
    </row>
    <row r="61" spans="1:4" s="2" customFormat="1" x14ac:dyDescent="0.25">
      <c r="A61" s="85" t="s">
        <v>46</v>
      </c>
      <c r="B61" s="134">
        <v>837</v>
      </c>
      <c r="C61" s="122" t="s">
        <v>149</v>
      </c>
      <c r="D61" s="95" t="s">
        <v>383</v>
      </c>
    </row>
    <row r="62" spans="1:4" s="2" customFormat="1" x14ac:dyDescent="0.25">
      <c r="A62" s="85" t="s">
        <v>46</v>
      </c>
      <c r="B62" s="134">
        <v>496</v>
      </c>
      <c r="C62" s="122" t="s">
        <v>149</v>
      </c>
      <c r="D62" s="95" t="s">
        <v>383</v>
      </c>
    </row>
    <row r="63" spans="1:4" s="2" customFormat="1" x14ac:dyDescent="0.25">
      <c r="A63" s="85" t="s">
        <v>46</v>
      </c>
      <c r="B63" s="134">
        <v>1350</v>
      </c>
      <c r="C63" s="122" t="s">
        <v>150</v>
      </c>
      <c r="D63" s="95" t="s">
        <v>383</v>
      </c>
    </row>
    <row r="64" spans="1:4" s="2" customFormat="1" x14ac:dyDescent="0.25">
      <c r="A64" s="85" t="s">
        <v>46</v>
      </c>
      <c r="B64" s="134">
        <v>658</v>
      </c>
      <c r="C64" s="122" t="s">
        <v>150</v>
      </c>
      <c r="D64" s="95" t="s">
        <v>383</v>
      </c>
    </row>
    <row r="65" spans="1:4" s="2" customFormat="1" x14ac:dyDescent="0.25">
      <c r="A65" s="85" t="s">
        <v>46</v>
      </c>
      <c r="B65" s="134">
        <v>1512</v>
      </c>
      <c r="C65" s="123" t="s">
        <v>151</v>
      </c>
      <c r="D65" s="95" t="s">
        <v>383</v>
      </c>
    </row>
    <row r="66" spans="1:4" s="2" customFormat="1" x14ac:dyDescent="0.25">
      <c r="A66" s="85" t="s">
        <v>46</v>
      </c>
      <c r="B66" s="134">
        <v>1134</v>
      </c>
      <c r="C66" s="121" t="s">
        <v>152</v>
      </c>
      <c r="D66" s="95" t="s">
        <v>383</v>
      </c>
    </row>
    <row r="67" spans="1:4" s="2" customFormat="1" x14ac:dyDescent="0.25">
      <c r="A67" s="85" t="s">
        <v>46</v>
      </c>
      <c r="B67" s="134">
        <v>484</v>
      </c>
      <c r="C67" s="121" t="s">
        <v>152</v>
      </c>
      <c r="D67" s="95" t="s">
        <v>383</v>
      </c>
    </row>
    <row r="68" spans="1:4" s="2" customFormat="1" x14ac:dyDescent="0.25">
      <c r="A68" s="85" t="s">
        <v>46</v>
      </c>
      <c r="B68" s="134">
        <v>1404</v>
      </c>
      <c r="C68" s="123" t="s">
        <v>153</v>
      </c>
      <c r="D68" s="95" t="s">
        <v>383</v>
      </c>
    </row>
    <row r="69" spans="1:4" s="2" customFormat="1" x14ac:dyDescent="0.25">
      <c r="A69" s="85" t="s">
        <v>46</v>
      </c>
      <c r="B69" s="134">
        <v>2187</v>
      </c>
      <c r="C69" s="121" t="s">
        <v>154</v>
      </c>
      <c r="D69" s="95" t="s">
        <v>383</v>
      </c>
    </row>
    <row r="70" spans="1:4" s="2" customFormat="1" x14ac:dyDescent="0.25">
      <c r="A70" s="85" t="s">
        <v>46</v>
      </c>
      <c r="B70" s="134">
        <v>81</v>
      </c>
      <c r="C70" s="121" t="s">
        <v>154</v>
      </c>
      <c r="D70" s="95" t="s">
        <v>383</v>
      </c>
    </row>
    <row r="71" spans="1:4" s="2" customFormat="1" x14ac:dyDescent="0.25">
      <c r="A71" s="85" t="s">
        <v>46</v>
      </c>
      <c r="B71" s="134">
        <v>2835</v>
      </c>
      <c r="C71" s="121" t="s">
        <v>155</v>
      </c>
      <c r="D71" s="95" t="s">
        <v>383</v>
      </c>
    </row>
    <row r="72" spans="1:4" s="2" customFormat="1" x14ac:dyDescent="0.25">
      <c r="A72" s="85" t="s">
        <v>46</v>
      </c>
      <c r="B72" s="134">
        <v>539</v>
      </c>
      <c r="C72" s="121" t="s">
        <v>155</v>
      </c>
      <c r="D72" s="95" t="s">
        <v>383</v>
      </c>
    </row>
    <row r="73" spans="1:4" s="2" customFormat="1" x14ac:dyDescent="0.25">
      <c r="A73" s="85" t="s">
        <v>46</v>
      </c>
      <c r="B73" s="134">
        <v>1539</v>
      </c>
      <c r="C73" s="121" t="s">
        <v>156</v>
      </c>
      <c r="D73" s="95" t="s">
        <v>383</v>
      </c>
    </row>
    <row r="74" spans="1:4" s="2" customFormat="1" x14ac:dyDescent="0.25">
      <c r="A74" s="85" t="s">
        <v>46</v>
      </c>
      <c r="B74" s="134">
        <v>687</v>
      </c>
      <c r="C74" s="121" t="s">
        <v>156</v>
      </c>
      <c r="D74" s="95" t="s">
        <v>383</v>
      </c>
    </row>
    <row r="75" spans="1:4" s="2" customFormat="1" x14ac:dyDescent="0.25">
      <c r="A75" s="85" t="s">
        <v>46</v>
      </c>
      <c r="B75" s="134">
        <v>1944</v>
      </c>
      <c r="C75" s="121" t="s">
        <v>157</v>
      </c>
      <c r="D75" s="95" t="s">
        <v>383</v>
      </c>
    </row>
    <row r="76" spans="1:4" s="2" customFormat="1" x14ac:dyDescent="0.25">
      <c r="A76" s="85" t="s">
        <v>46</v>
      </c>
      <c r="B76" s="134">
        <v>108</v>
      </c>
      <c r="C76" s="121" t="s">
        <v>157</v>
      </c>
      <c r="D76" s="95" t="s">
        <v>383</v>
      </c>
    </row>
    <row r="77" spans="1:4" s="2" customFormat="1" x14ac:dyDescent="0.25">
      <c r="A77" s="85" t="s">
        <v>46</v>
      </c>
      <c r="B77" s="134">
        <v>702</v>
      </c>
      <c r="C77" s="121" t="s">
        <v>158</v>
      </c>
      <c r="D77" s="95" t="s">
        <v>383</v>
      </c>
    </row>
    <row r="78" spans="1:4" s="2" customFormat="1" x14ac:dyDescent="0.25">
      <c r="A78" s="85" t="s">
        <v>46</v>
      </c>
      <c r="B78" s="134">
        <v>162</v>
      </c>
      <c r="C78" s="121" t="s">
        <v>158</v>
      </c>
      <c r="D78" s="95" t="s">
        <v>383</v>
      </c>
    </row>
    <row r="79" spans="1:4" s="2" customFormat="1" x14ac:dyDescent="0.25">
      <c r="A79" s="85" t="s">
        <v>46</v>
      </c>
      <c r="B79" s="134">
        <v>3051</v>
      </c>
      <c r="C79" s="121" t="s">
        <v>159</v>
      </c>
      <c r="D79" s="95" t="s">
        <v>383</v>
      </c>
    </row>
    <row r="80" spans="1:4" s="2" customFormat="1" x14ac:dyDescent="0.25">
      <c r="A80" s="85" t="s">
        <v>46</v>
      </c>
      <c r="B80" s="134">
        <v>80</v>
      </c>
      <c r="C80" s="121" t="s">
        <v>159</v>
      </c>
      <c r="D80" s="95" t="s">
        <v>383</v>
      </c>
    </row>
    <row r="81" spans="1:4" s="2" customFormat="1" x14ac:dyDescent="0.25">
      <c r="A81" s="85" t="s">
        <v>46</v>
      </c>
      <c r="B81" s="134">
        <v>375</v>
      </c>
      <c r="C81" s="123" t="s">
        <v>160</v>
      </c>
      <c r="D81" s="95" t="s">
        <v>383</v>
      </c>
    </row>
    <row r="82" spans="1:4" s="2" customFormat="1" x14ac:dyDescent="0.25">
      <c r="A82" s="85" t="s">
        <v>46</v>
      </c>
      <c r="B82" s="134">
        <v>648</v>
      </c>
      <c r="C82" s="121" t="s">
        <v>161</v>
      </c>
      <c r="D82" s="95" t="s">
        <v>383</v>
      </c>
    </row>
    <row r="83" spans="1:4" s="2" customFormat="1" x14ac:dyDescent="0.25">
      <c r="A83" s="85" t="s">
        <v>46</v>
      </c>
      <c r="B83" s="134">
        <v>107</v>
      </c>
      <c r="C83" s="121" t="s">
        <v>161</v>
      </c>
      <c r="D83" s="95" t="s">
        <v>383</v>
      </c>
    </row>
    <row r="84" spans="1:4" s="2" customFormat="1" x14ac:dyDescent="0.25">
      <c r="A84" s="85" t="s">
        <v>46</v>
      </c>
      <c r="B84" s="134">
        <v>1161</v>
      </c>
      <c r="C84" s="121" t="s">
        <v>162</v>
      </c>
      <c r="D84" s="95" t="s">
        <v>383</v>
      </c>
    </row>
    <row r="85" spans="1:4" s="2" customFormat="1" x14ac:dyDescent="0.25">
      <c r="A85" s="85" t="s">
        <v>46</v>
      </c>
      <c r="B85" s="134">
        <v>240</v>
      </c>
      <c r="C85" s="121" t="s">
        <v>162</v>
      </c>
      <c r="D85" s="95" t="s">
        <v>383</v>
      </c>
    </row>
    <row r="86" spans="1:4" s="2" customFormat="1" x14ac:dyDescent="0.25">
      <c r="A86" s="85" t="s">
        <v>46</v>
      </c>
      <c r="B86" s="134">
        <v>1728</v>
      </c>
      <c r="C86" s="121" t="s">
        <v>163</v>
      </c>
      <c r="D86" s="95" t="s">
        <v>383</v>
      </c>
    </row>
    <row r="87" spans="1:4" s="2" customFormat="1" x14ac:dyDescent="0.25">
      <c r="A87" s="85" t="s">
        <v>46</v>
      </c>
      <c r="B87" s="134">
        <v>377</v>
      </c>
      <c r="C87" s="121" t="s">
        <v>163</v>
      </c>
      <c r="D87" s="95" t="s">
        <v>383</v>
      </c>
    </row>
    <row r="88" spans="1:4" s="2" customFormat="1" x14ac:dyDescent="0.25">
      <c r="A88" s="85" t="s">
        <v>46</v>
      </c>
      <c r="B88" s="134">
        <v>2727</v>
      </c>
      <c r="C88" s="121" t="s">
        <v>164</v>
      </c>
      <c r="D88" s="95" t="s">
        <v>383</v>
      </c>
    </row>
    <row r="89" spans="1:4" s="2" customFormat="1" x14ac:dyDescent="0.25">
      <c r="A89" s="85" t="s">
        <v>46</v>
      </c>
      <c r="B89" s="134">
        <v>54</v>
      </c>
      <c r="C89" s="121" t="s">
        <v>164</v>
      </c>
      <c r="D89" s="95" t="s">
        <v>383</v>
      </c>
    </row>
    <row r="90" spans="1:4" s="2" customFormat="1" x14ac:dyDescent="0.25">
      <c r="A90" s="85" t="s">
        <v>46</v>
      </c>
      <c r="B90" s="134">
        <v>1107</v>
      </c>
      <c r="C90" s="123" t="s">
        <v>165</v>
      </c>
      <c r="D90" s="95" t="s">
        <v>383</v>
      </c>
    </row>
    <row r="91" spans="1:4" s="2" customFormat="1" x14ac:dyDescent="0.25">
      <c r="A91" s="85" t="s">
        <v>46</v>
      </c>
      <c r="B91" s="134">
        <v>1080</v>
      </c>
      <c r="C91" s="121" t="s">
        <v>166</v>
      </c>
      <c r="D91" s="95" t="s">
        <v>383</v>
      </c>
    </row>
    <row r="92" spans="1:4" s="2" customFormat="1" x14ac:dyDescent="0.25">
      <c r="A92" s="85" t="s">
        <v>46</v>
      </c>
      <c r="B92" s="134">
        <v>697</v>
      </c>
      <c r="C92" s="121" t="s">
        <v>166</v>
      </c>
      <c r="D92" s="95" t="s">
        <v>383</v>
      </c>
    </row>
    <row r="93" spans="1:4" s="2" customFormat="1" x14ac:dyDescent="0.25">
      <c r="A93" s="85" t="s">
        <v>46</v>
      </c>
      <c r="B93" s="134">
        <v>174</v>
      </c>
      <c r="C93" s="121" t="s">
        <v>167</v>
      </c>
      <c r="D93" s="95" t="s">
        <v>383</v>
      </c>
    </row>
    <row r="94" spans="1:4" s="2" customFormat="1" x14ac:dyDescent="0.25">
      <c r="A94" s="85" t="s">
        <v>46</v>
      </c>
      <c r="B94" s="134">
        <v>2187</v>
      </c>
      <c r="C94" s="121" t="s">
        <v>167</v>
      </c>
      <c r="D94" s="95" t="s">
        <v>383</v>
      </c>
    </row>
    <row r="95" spans="1:4" s="2" customFormat="1" x14ac:dyDescent="0.25">
      <c r="A95" s="85" t="s">
        <v>46</v>
      </c>
      <c r="B95" s="134">
        <v>81</v>
      </c>
      <c r="C95" s="121" t="s">
        <v>168</v>
      </c>
      <c r="D95" s="95" t="s">
        <v>383</v>
      </c>
    </row>
    <row r="96" spans="1:4" s="2" customFormat="1" x14ac:dyDescent="0.25">
      <c r="A96" s="85" t="s">
        <v>46</v>
      </c>
      <c r="B96" s="134">
        <v>1188</v>
      </c>
      <c r="C96" s="121" t="s">
        <v>168</v>
      </c>
      <c r="D96" s="95" t="s">
        <v>383</v>
      </c>
    </row>
    <row r="97" spans="1:4" s="2" customFormat="1" x14ac:dyDescent="0.25">
      <c r="A97" s="85" t="s">
        <v>46</v>
      </c>
      <c r="B97" s="134">
        <v>972</v>
      </c>
      <c r="C97" s="121" t="s">
        <v>169</v>
      </c>
      <c r="D97" s="95" t="s">
        <v>383</v>
      </c>
    </row>
    <row r="98" spans="1:4" s="2" customFormat="1" x14ac:dyDescent="0.25">
      <c r="A98" s="85" t="s">
        <v>46</v>
      </c>
      <c r="B98" s="134">
        <v>459</v>
      </c>
      <c r="C98" s="121" t="s">
        <v>169</v>
      </c>
      <c r="D98" s="95" t="s">
        <v>383</v>
      </c>
    </row>
    <row r="99" spans="1:4" s="2" customFormat="1" x14ac:dyDescent="0.25">
      <c r="A99" s="85" t="s">
        <v>46</v>
      </c>
      <c r="B99" s="134">
        <v>1377</v>
      </c>
      <c r="C99" s="121" t="s">
        <v>170</v>
      </c>
      <c r="D99" s="95" t="s">
        <v>383</v>
      </c>
    </row>
    <row r="100" spans="1:4" s="2" customFormat="1" x14ac:dyDescent="0.25">
      <c r="A100" s="85" t="s">
        <v>46</v>
      </c>
      <c r="B100" s="134">
        <v>337</v>
      </c>
      <c r="C100" s="121" t="s">
        <v>170</v>
      </c>
      <c r="D100" s="95" t="s">
        <v>383</v>
      </c>
    </row>
    <row r="101" spans="1:4" s="2" customFormat="1" x14ac:dyDescent="0.25">
      <c r="A101" s="85" t="s">
        <v>46</v>
      </c>
      <c r="B101" s="134">
        <v>945</v>
      </c>
      <c r="C101" s="123" t="s">
        <v>171</v>
      </c>
      <c r="D101" s="95" t="s">
        <v>383</v>
      </c>
    </row>
    <row r="102" spans="1:4" s="2" customFormat="1" x14ac:dyDescent="0.25">
      <c r="A102" s="85" t="s">
        <v>46</v>
      </c>
      <c r="B102" s="134">
        <v>2133</v>
      </c>
      <c r="C102" s="121" t="s">
        <v>172</v>
      </c>
      <c r="D102" s="95" t="s">
        <v>383</v>
      </c>
    </row>
    <row r="103" spans="1:4" s="2" customFormat="1" x14ac:dyDescent="0.25">
      <c r="A103" s="85" t="s">
        <v>46</v>
      </c>
      <c r="B103" s="134">
        <v>551</v>
      </c>
      <c r="C103" s="121" t="s">
        <v>172</v>
      </c>
      <c r="D103" s="95" t="s">
        <v>383</v>
      </c>
    </row>
    <row r="104" spans="1:4" s="2" customFormat="1" x14ac:dyDescent="0.25">
      <c r="A104" s="85" t="s">
        <v>46</v>
      </c>
      <c r="B104" s="134">
        <v>402</v>
      </c>
      <c r="C104" s="121" t="s">
        <v>173</v>
      </c>
      <c r="D104" s="95" t="s">
        <v>383</v>
      </c>
    </row>
    <row r="105" spans="1:4" s="2" customFormat="1" x14ac:dyDescent="0.25">
      <c r="A105" s="85" t="s">
        <v>46</v>
      </c>
      <c r="B105" s="134">
        <v>108</v>
      </c>
      <c r="C105" s="121" t="s">
        <v>173</v>
      </c>
      <c r="D105" s="95" t="s">
        <v>383</v>
      </c>
    </row>
    <row r="106" spans="1:4" s="2" customFormat="1" x14ac:dyDescent="0.25">
      <c r="A106" s="85" t="s">
        <v>46</v>
      </c>
      <c r="B106" s="134">
        <v>67</v>
      </c>
      <c r="C106" s="121" t="s">
        <v>173</v>
      </c>
      <c r="D106" s="95" t="s">
        <v>383</v>
      </c>
    </row>
    <row r="107" spans="1:4" s="2" customFormat="1" x14ac:dyDescent="0.25">
      <c r="A107" s="85" t="s">
        <v>46</v>
      </c>
      <c r="B107" s="134">
        <v>621</v>
      </c>
      <c r="C107" s="121" t="s">
        <v>173</v>
      </c>
      <c r="D107" s="95" t="s">
        <v>383</v>
      </c>
    </row>
    <row r="108" spans="1:4" s="2" customFormat="1" x14ac:dyDescent="0.25">
      <c r="A108" s="85" t="s">
        <v>46</v>
      </c>
      <c r="B108" s="134">
        <v>604</v>
      </c>
      <c r="C108" s="121" t="s">
        <v>173</v>
      </c>
      <c r="D108" s="95" t="s">
        <v>383</v>
      </c>
    </row>
    <row r="109" spans="1:4" s="2" customFormat="1" x14ac:dyDescent="0.25">
      <c r="A109" s="85" t="s">
        <v>46</v>
      </c>
      <c r="B109" s="134">
        <v>1917</v>
      </c>
      <c r="C109" s="121" t="s">
        <v>173</v>
      </c>
      <c r="D109" s="95" t="s">
        <v>383</v>
      </c>
    </row>
    <row r="110" spans="1:4" s="2" customFormat="1" x14ac:dyDescent="0.25">
      <c r="A110" s="85" t="s">
        <v>46</v>
      </c>
      <c r="B110" s="134">
        <v>1156</v>
      </c>
      <c r="C110" s="121" t="s">
        <v>174</v>
      </c>
      <c r="D110" s="95" t="s">
        <v>383</v>
      </c>
    </row>
    <row r="111" spans="1:4" s="2" customFormat="1" x14ac:dyDescent="0.25">
      <c r="A111" s="85" t="s">
        <v>46</v>
      </c>
      <c r="B111" s="134">
        <v>5076</v>
      </c>
      <c r="C111" s="121" t="s">
        <v>174</v>
      </c>
      <c r="D111" s="95" t="s">
        <v>383</v>
      </c>
    </row>
    <row r="112" spans="1:4" s="2" customFormat="1" x14ac:dyDescent="0.25">
      <c r="A112" s="85" t="s">
        <v>46</v>
      </c>
      <c r="B112" s="134">
        <v>1026</v>
      </c>
      <c r="C112" s="124" t="s">
        <v>175</v>
      </c>
      <c r="D112" s="95" t="s">
        <v>383</v>
      </c>
    </row>
    <row r="113" spans="1:4" s="2" customFormat="1" x14ac:dyDescent="0.25">
      <c r="A113" s="85" t="s">
        <v>46</v>
      </c>
      <c r="B113" s="134">
        <v>729</v>
      </c>
      <c r="C113" s="124" t="s">
        <v>175</v>
      </c>
      <c r="D113" s="95" t="s">
        <v>383</v>
      </c>
    </row>
    <row r="114" spans="1:4" s="2" customFormat="1" x14ac:dyDescent="0.25">
      <c r="A114" s="85" t="s">
        <v>46</v>
      </c>
      <c r="B114" s="134">
        <v>864</v>
      </c>
      <c r="C114" s="124" t="s">
        <v>176</v>
      </c>
      <c r="D114" s="95" t="s">
        <v>383</v>
      </c>
    </row>
    <row r="115" spans="1:4" s="2" customFormat="1" x14ac:dyDescent="0.25">
      <c r="A115" s="85" t="s">
        <v>46</v>
      </c>
      <c r="B115" s="134">
        <v>764</v>
      </c>
      <c r="C115" s="124" t="s">
        <v>176</v>
      </c>
      <c r="D115" s="95" t="s">
        <v>383</v>
      </c>
    </row>
    <row r="116" spans="1:4" s="2" customFormat="1" x14ac:dyDescent="0.25">
      <c r="A116" s="85" t="s">
        <v>46</v>
      </c>
      <c r="B116" s="134">
        <v>334</v>
      </c>
      <c r="C116" s="124" t="s">
        <v>177</v>
      </c>
      <c r="D116" s="95" t="s">
        <v>383</v>
      </c>
    </row>
    <row r="117" spans="1:4" s="2" customFormat="1" x14ac:dyDescent="0.25">
      <c r="A117" s="85" t="s">
        <v>46</v>
      </c>
      <c r="B117" s="134">
        <v>1107</v>
      </c>
      <c r="C117" s="124" t="s">
        <v>177</v>
      </c>
      <c r="D117" s="95" t="s">
        <v>383</v>
      </c>
    </row>
    <row r="118" spans="1:4" s="2" customFormat="1" x14ac:dyDescent="0.25">
      <c r="A118" s="85" t="s">
        <v>46</v>
      </c>
      <c r="B118" s="134">
        <v>27</v>
      </c>
      <c r="C118" s="124" t="s">
        <v>178</v>
      </c>
      <c r="D118" s="95" t="s">
        <v>383</v>
      </c>
    </row>
    <row r="119" spans="1:4" s="2" customFormat="1" x14ac:dyDescent="0.25">
      <c r="A119" s="85" t="s">
        <v>46</v>
      </c>
      <c r="B119" s="134">
        <v>1512</v>
      </c>
      <c r="C119" s="124" t="s">
        <v>178</v>
      </c>
      <c r="D119" s="95" t="s">
        <v>383</v>
      </c>
    </row>
    <row r="120" spans="1:4" s="2" customFormat="1" x14ac:dyDescent="0.25">
      <c r="A120" s="85" t="s">
        <v>46</v>
      </c>
      <c r="B120" s="134">
        <v>549</v>
      </c>
      <c r="C120" s="124" t="s">
        <v>179</v>
      </c>
      <c r="D120" s="95" t="s">
        <v>383</v>
      </c>
    </row>
    <row r="121" spans="1:4" s="2" customFormat="1" x14ac:dyDescent="0.25">
      <c r="A121" s="85" t="s">
        <v>46</v>
      </c>
      <c r="B121" s="134">
        <v>675</v>
      </c>
      <c r="C121" s="124" t="s">
        <v>179</v>
      </c>
      <c r="D121" s="95" t="s">
        <v>383</v>
      </c>
    </row>
    <row r="122" spans="1:4" s="2" customFormat="1" x14ac:dyDescent="0.25">
      <c r="A122" s="85" t="s">
        <v>46</v>
      </c>
      <c r="B122" s="134">
        <v>621</v>
      </c>
      <c r="C122" s="124" t="s">
        <v>179</v>
      </c>
      <c r="D122" s="95" t="s">
        <v>383</v>
      </c>
    </row>
    <row r="123" spans="1:4" s="2" customFormat="1" x14ac:dyDescent="0.25">
      <c r="A123" s="85" t="s">
        <v>46</v>
      </c>
      <c r="B123" s="134">
        <v>376</v>
      </c>
      <c r="C123" s="124" t="s">
        <v>179</v>
      </c>
      <c r="D123" s="95" t="s">
        <v>383</v>
      </c>
    </row>
    <row r="124" spans="1:4" s="2" customFormat="1" x14ac:dyDescent="0.25">
      <c r="A124" s="85" t="s">
        <v>46</v>
      </c>
      <c r="B124" s="134">
        <v>1377</v>
      </c>
      <c r="C124" s="125" t="s">
        <v>180</v>
      </c>
      <c r="D124" s="95" t="s">
        <v>383</v>
      </c>
    </row>
    <row r="125" spans="1:4" s="2" customFormat="1" x14ac:dyDescent="0.25">
      <c r="A125" s="85" t="s">
        <v>46</v>
      </c>
      <c r="B125" s="134">
        <v>1080</v>
      </c>
      <c r="C125" s="124" t="s">
        <v>181</v>
      </c>
      <c r="D125" s="95" t="s">
        <v>383</v>
      </c>
    </row>
    <row r="126" spans="1:4" s="2" customFormat="1" x14ac:dyDescent="0.25">
      <c r="A126" s="85" t="s">
        <v>46</v>
      </c>
      <c r="B126" s="134">
        <v>401</v>
      </c>
      <c r="C126" s="124" t="s">
        <v>181</v>
      </c>
      <c r="D126" s="95" t="s">
        <v>383</v>
      </c>
    </row>
    <row r="127" spans="1:4" s="2" customFormat="1" x14ac:dyDescent="0.25">
      <c r="A127" s="85" t="s">
        <v>46</v>
      </c>
      <c r="B127" s="134">
        <v>201</v>
      </c>
      <c r="C127" s="124" t="s">
        <v>182</v>
      </c>
      <c r="D127" s="95" t="s">
        <v>383</v>
      </c>
    </row>
    <row r="128" spans="1:4" s="2" customFormat="1" x14ac:dyDescent="0.25">
      <c r="A128" s="85" t="s">
        <v>46</v>
      </c>
      <c r="B128" s="134">
        <v>702</v>
      </c>
      <c r="C128" s="124" t="s">
        <v>182</v>
      </c>
      <c r="D128" s="95" t="s">
        <v>383</v>
      </c>
    </row>
    <row r="129" spans="1:4" s="2" customFormat="1" x14ac:dyDescent="0.25">
      <c r="A129" s="85" t="s">
        <v>46</v>
      </c>
      <c r="B129" s="134">
        <v>2187</v>
      </c>
      <c r="C129" s="124" t="s">
        <v>183</v>
      </c>
      <c r="D129" s="95" t="s">
        <v>383</v>
      </c>
    </row>
    <row r="130" spans="1:4" s="2" customFormat="1" x14ac:dyDescent="0.25">
      <c r="A130" s="85" t="s">
        <v>46</v>
      </c>
      <c r="B130" s="134">
        <v>405</v>
      </c>
      <c r="C130" s="124" t="s">
        <v>183</v>
      </c>
      <c r="D130" s="95" t="s">
        <v>383</v>
      </c>
    </row>
    <row r="131" spans="1:4" s="2" customFormat="1" x14ac:dyDescent="0.25">
      <c r="A131" s="85" t="s">
        <v>46</v>
      </c>
      <c r="B131" s="134">
        <v>1107</v>
      </c>
      <c r="C131" s="121" t="s">
        <v>184</v>
      </c>
      <c r="D131" s="95" t="s">
        <v>383</v>
      </c>
    </row>
    <row r="132" spans="1:4" s="2" customFormat="1" x14ac:dyDescent="0.25">
      <c r="A132" s="85" t="s">
        <v>46</v>
      </c>
      <c r="B132" s="134">
        <v>160</v>
      </c>
      <c r="C132" s="121" t="s">
        <v>184</v>
      </c>
      <c r="D132" s="95" t="s">
        <v>383</v>
      </c>
    </row>
    <row r="133" spans="1:4" s="2" customFormat="1" x14ac:dyDescent="0.25">
      <c r="A133" s="85" t="s">
        <v>46</v>
      </c>
      <c r="B133" s="134">
        <v>1377</v>
      </c>
      <c r="C133" s="121" t="s">
        <v>185</v>
      </c>
      <c r="D133" s="95" t="s">
        <v>383</v>
      </c>
    </row>
    <row r="134" spans="1:4" s="2" customFormat="1" x14ac:dyDescent="0.25">
      <c r="A134" s="85" t="s">
        <v>46</v>
      </c>
      <c r="B134" s="134">
        <v>296</v>
      </c>
      <c r="C134" s="121" t="s">
        <v>185</v>
      </c>
      <c r="D134" s="95" t="s">
        <v>383</v>
      </c>
    </row>
    <row r="135" spans="1:4" s="2" customFormat="1" x14ac:dyDescent="0.25">
      <c r="A135" s="85" t="s">
        <v>46</v>
      </c>
      <c r="B135" s="134">
        <v>864</v>
      </c>
      <c r="C135" s="123" t="s">
        <v>186</v>
      </c>
      <c r="D135" s="95" t="s">
        <v>383</v>
      </c>
    </row>
    <row r="136" spans="1:4" s="2" customFormat="1" x14ac:dyDescent="0.25">
      <c r="A136" s="85" t="s">
        <v>46</v>
      </c>
      <c r="B136" s="134">
        <v>1674</v>
      </c>
      <c r="C136" s="123" t="s">
        <v>187</v>
      </c>
      <c r="D136" s="95" t="s">
        <v>383</v>
      </c>
    </row>
    <row r="137" spans="1:4" s="2" customFormat="1" x14ac:dyDescent="0.25">
      <c r="A137" s="85" t="s">
        <v>46</v>
      </c>
      <c r="B137" s="134">
        <v>2295</v>
      </c>
      <c r="C137" s="121" t="s">
        <v>188</v>
      </c>
      <c r="D137" s="95" t="s">
        <v>383</v>
      </c>
    </row>
    <row r="138" spans="1:4" s="2" customFormat="1" x14ac:dyDescent="0.25">
      <c r="A138" s="85" t="s">
        <v>46</v>
      </c>
      <c r="B138" s="134">
        <v>1026</v>
      </c>
      <c r="C138" s="121" t="s">
        <v>188</v>
      </c>
      <c r="D138" s="95" t="s">
        <v>383</v>
      </c>
    </row>
    <row r="139" spans="1:4" s="2" customFormat="1" x14ac:dyDescent="0.25">
      <c r="A139" s="85" t="s">
        <v>46</v>
      </c>
      <c r="B139" s="134">
        <v>1080</v>
      </c>
      <c r="C139" s="124" t="s">
        <v>189</v>
      </c>
      <c r="D139" s="95" t="s">
        <v>383</v>
      </c>
    </row>
    <row r="140" spans="1:4" s="2" customFormat="1" x14ac:dyDescent="0.25">
      <c r="A140" s="85" t="s">
        <v>46</v>
      </c>
      <c r="B140" s="134">
        <v>27</v>
      </c>
      <c r="C140" s="124" t="s">
        <v>189</v>
      </c>
      <c r="D140" s="95" t="s">
        <v>383</v>
      </c>
    </row>
    <row r="141" spans="1:4" s="2" customFormat="1" x14ac:dyDescent="0.25">
      <c r="A141" s="85" t="s">
        <v>46</v>
      </c>
      <c r="B141" s="134">
        <v>1350</v>
      </c>
      <c r="C141" s="121" t="s">
        <v>190</v>
      </c>
      <c r="D141" s="95" t="s">
        <v>383</v>
      </c>
    </row>
    <row r="142" spans="1:4" s="2" customFormat="1" x14ac:dyDescent="0.25">
      <c r="A142" s="85" t="s">
        <v>46</v>
      </c>
      <c r="B142" s="134">
        <v>712</v>
      </c>
      <c r="C142" s="121" t="s">
        <v>190</v>
      </c>
      <c r="D142" s="95" t="s">
        <v>383</v>
      </c>
    </row>
    <row r="143" spans="1:4" s="2" customFormat="1" x14ac:dyDescent="0.25">
      <c r="A143" s="85" t="s">
        <v>46</v>
      </c>
      <c r="B143" s="134">
        <v>188</v>
      </c>
      <c r="C143" s="121" t="s">
        <v>191</v>
      </c>
      <c r="D143" s="95" t="s">
        <v>383</v>
      </c>
    </row>
    <row r="144" spans="1:4" s="2" customFormat="1" x14ac:dyDescent="0.25">
      <c r="A144" s="85" t="s">
        <v>46</v>
      </c>
      <c r="B144" s="134">
        <v>270</v>
      </c>
      <c r="C144" s="121" t="s">
        <v>191</v>
      </c>
      <c r="D144" s="95" t="s">
        <v>383</v>
      </c>
    </row>
    <row r="145" spans="1:4" s="2" customFormat="1" x14ac:dyDescent="0.25">
      <c r="A145" s="85" t="s">
        <v>46</v>
      </c>
      <c r="B145" s="134">
        <v>1269</v>
      </c>
      <c r="C145" s="121" t="s">
        <v>192</v>
      </c>
      <c r="D145" s="95" t="s">
        <v>383</v>
      </c>
    </row>
    <row r="146" spans="1:4" s="2" customFormat="1" x14ac:dyDescent="0.25">
      <c r="A146" s="85" t="s">
        <v>46</v>
      </c>
      <c r="B146" s="134">
        <v>994</v>
      </c>
      <c r="C146" s="121" t="s">
        <v>192</v>
      </c>
      <c r="D146" s="95" t="s">
        <v>383</v>
      </c>
    </row>
    <row r="147" spans="1:4" s="2" customFormat="1" x14ac:dyDescent="0.25">
      <c r="A147" s="85" t="s">
        <v>46</v>
      </c>
      <c r="B147" s="134">
        <v>2484</v>
      </c>
      <c r="C147" s="121" t="s">
        <v>193</v>
      </c>
      <c r="D147" s="95" t="s">
        <v>383</v>
      </c>
    </row>
    <row r="148" spans="1:4" s="2" customFormat="1" x14ac:dyDescent="0.25">
      <c r="A148" s="85" t="s">
        <v>46</v>
      </c>
      <c r="B148" s="134">
        <v>401</v>
      </c>
      <c r="C148" s="121" t="s">
        <v>193</v>
      </c>
      <c r="D148" s="95" t="s">
        <v>383</v>
      </c>
    </row>
    <row r="149" spans="1:4" s="2" customFormat="1" x14ac:dyDescent="0.25">
      <c r="A149" s="85" t="s">
        <v>46</v>
      </c>
      <c r="B149" s="134">
        <v>630</v>
      </c>
      <c r="C149" s="123" t="s">
        <v>194</v>
      </c>
      <c r="D149" s="95" t="s">
        <v>383</v>
      </c>
    </row>
    <row r="150" spans="1:4" s="2" customFormat="1" x14ac:dyDescent="0.25">
      <c r="A150" s="85" t="s">
        <v>46</v>
      </c>
      <c r="B150" s="134">
        <v>1620</v>
      </c>
      <c r="C150" s="121" t="s">
        <v>195</v>
      </c>
      <c r="D150" s="95" t="s">
        <v>383</v>
      </c>
    </row>
    <row r="151" spans="1:4" s="2" customFormat="1" x14ac:dyDescent="0.25">
      <c r="A151" s="85" t="s">
        <v>46</v>
      </c>
      <c r="B151" s="134">
        <v>202</v>
      </c>
      <c r="C151" s="121" t="s">
        <v>195</v>
      </c>
      <c r="D151" s="95" t="s">
        <v>383</v>
      </c>
    </row>
    <row r="152" spans="1:4" s="2" customFormat="1" x14ac:dyDescent="0.25">
      <c r="A152" s="85" t="s">
        <v>46</v>
      </c>
      <c r="B152" s="134">
        <v>1296</v>
      </c>
      <c r="C152" s="121" t="s">
        <v>196</v>
      </c>
      <c r="D152" s="95" t="s">
        <v>383</v>
      </c>
    </row>
    <row r="153" spans="1:4" s="2" customFormat="1" x14ac:dyDescent="0.25">
      <c r="A153" s="85" t="s">
        <v>46</v>
      </c>
      <c r="B153" s="134">
        <v>861</v>
      </c>
      <c r="C153" s="121" t="s">
        <v>196</v>
      </c>
      <c r="D153" s="95" t="s">
        <v>383</v>
      </c>
    </row>
    <row r="154" spans="1:4" s="2" customFormat="1" x14ac:dyDescent="0.25">
      <c r="A154" s="85" t="s">
        <v>46</v>
      </c>
      <c r="B154" s="134">
        <v>351</v>
      </c>
      <c r="C154" s="121" t="s">
        <v>197</v>
      </c>
      <c r="D154" s="95" t="s">
        <v>383</v>
      </c>
    </row>
    <row r="155" spans="1:4" s="2" customFormat="1" x14ac:dyDescent="0.25">
      <c r="A155" s="85" t="s">
        <v>46</v>
      </c>
      <c r="B155" s="134">
        <v>456</v>
      </c>
      <c r="C155" s="121" t="s">
        <v>197</v>
      </c>
      <c r="D155" s="95" t="s">
        <v>383</v>
      </c>
    </row>
    <row r="156" spans="1:4" s="2" customFormat="1" x14ac:dyDescent="0.25">
      <c r="A156" s="85" t="s">
        <v>46</v>
      </c>
      <c r="B156" s="134">
        <v>268</v>
      </c>
      <c r="C156" s="121" t="s">
        <v>198</v>
      </c>
      <c r="D156" s="95" t="s">
        <v>383</v>
      </c>
    </row>
    <row r="157" spans="1:4" s="2" customFormat="1" x14ac:dyDescent="0.25">
      <c r="A157" s="85" t="s">
        <v>46</v>
      </c>
      <c r="B157" s="134">
        <v>513</v>
      </c>
      <c r="C157" s="121" t="s">
        <v>198</v>
      </c>
      <c r="D157" s="95" t="s">
        <v>383</v>
      </c>
    </row>
    <row r="158" spans="1:4" s="2" customFormat="1" x14ac:dyDescent="0.25">
      <c r="A158" s="85" t="s">
        <v>46</v>
      </c>
      <c r="B158" s="134">
        <v>810</v>
      </c>
      <c r="C158" s="121" t="s">
        <v>199</v>
      </c>
      <c r="D158" s="95" t="s">
        <v>383</v>
      </c>
    </row>
    <row r="159" spans="1:4" s="2" customFormat="1" x14ac:dyDescent="0.25">
      <c r="A159" s="85" t="s">
        <v>46</v>
      </c>
      <c r="B159" s="134">
        <v>162</v>
      </c>
      <c r="C159" s="121" t="s">
        <v>199</v>
      </c>
      <c r="D159" s="95" t="s">
        <v>383</v>
      </c>
    </row>
    <row r="160" spans="1:4" s="2" customFormat="1" x14ac:dyDescent="0.25">
      <c r="A160" s="85" t="s">
        <v>46</v>
      </c>
      <c r="B160" s="134">
        <v>214</v>
      </c>
      <c r="C160" s="121" t="s">
        <v>200</v>
      </c>
      <c r="D160" s="95" t="s">
        <v>383</v>
      </c>
    </row>
    <row r="161" spans="1:4" s="2" customFormat="1" x14ac:dyDescent="0.25">
      <c r="A161" s="85" t="s">
        <v>46</v>
      </c>
      <c r="B161" s="134">
        <v>1404</v>
      </c>
      <c r="C161" s="121" t="s">
        <v>200</v>
      </c>
      <c r="D161" s="95" t="s">
        <v>383</v>
      </c>
    </row>
    <row r="162" spans="1:4" s="2" customFormat="1" x14ac:dyDescent="0.25">
      <c r="A162" s="85" t="s">
        <v>46</v>
      </c>
      <c r="B162" s="134">
        <v>94</v>
      </c>
      <c r="C162" s="121" t="s">
        <v>201</v>
      </c>
      <c r="D162" s="95" t="s">
        <v>383</v>
      </c>
    </row>
    <row r="163" spans="1:4" s="2" customFormat="1" x14ac:dyDescent="0.25">
      <c r="A163" s="85" t="s">
        <v>46</v>
      </c>
      <c r="B163" s="134">
        <v>756</v>
      </c>
      <c r="C163" s="121" t="s">
        <v>201</v>
      </c>
      <c r="D163" s="95" t="s">
        <v>383</v>
      </c>
    </row>
    <row r="164" spans="1:4" s="2" customFormat="1" x14ac:dyDescent="0.25">
      <c r="A164" s="85" t="s">
        <v>46</v>
      </c>
      <c r="B164" s="134">
        <v>2754</v>
      </c>
      <c r="C164" s="121" t="s">
        <v>202</v>
      </c>
      <c r="D164" s="95" t="s">
        <v>383</v>
      </c>
    </row>
    <row r="165" spans="1:4" s="2" customFormat="1" x14ac:dyDescent="0.25">
      <c r="A165" s="85" t="s">
        <v>46</v>
      </c>
      <c r="B165" s="134">
        <v>886</v>
      </c>
      <c r="C165" s="121" t="s">
        <v>202</v>
      </c>
      <c r="D165" s="95" t="s">
        <v>383</v>
      </c>
    </row>
    <row r="166" spans="1:4" s="2" customFormat="1" x14ac:dyDescent="0.25">
      <c r="A166" s="85" t="s">
        <v>46</v>
      </c>
      <c r="B166" s="134">
        <v>377</v>
      </c>
      <c r="C166" s="121" t="s">
        <v>203</v>
      </c>
      <c r="D166" s="95" t="s">
        <v>383</v>
      </c>
    </row>
    <row r="167" spans="1:4" s="2" customFormat="1" x14ac:dyDescent="0.25">
      <c r="A167" s="85" t="s">
        <v>46</v>
      </c>
      <c r="B167" s="134">
        <v>810</v>
      </c>
      <c r="C167" s="121" t="s">
        <v>203</v>
      </c>
      <c r="D167" s="95" t="s">
        <v>383</v>
      </c>
    </row>
    <row r="168" spans="1:4" s="2" customFormat="1" x14ac:dyDescent="0.25">
      <c r="A168" s="85" t="s">
        <v>46</v>
      </c>
      <c r="B168" s="134">
        <v>591</v>
      </c>
      <c r="C168" s="121" t="s">
        <v>204</v>
      </c>
      <c r="D168" s="95" t="s">
        <v>383</v>
      </c>
    </row>
    <row r="169" spans="1:4" s="2" customFormat="1" x14ac:dyDescent="0.25">
      <c r="A169" s="85" t="s">
        <v>46</v>
      </c>
      <c r="B169" s="134">
        <v>1728</v>
      </c>
      <c r="C169" s="121" t="s">
        <v>204</v>
      </c>
      <c r="D169" s="95" t="s">
        <v>383</v>
      </c>
    </row>
    <row r="170" spans="1:4" s="2" customFormat="1" x14ac:dyDescent="0.25">
      <c r="A170" s="85" t="s">
        <v>46</v>
      </c>
      <c r="B170" s="134">
        <v>121</v>
      </c>
      <c r="C170" s="121" t="s">
        <v>205</v>
      </c>
      <c r="D170" s="95" t="s">
        <v>383</v>
      </c>
    </row>
    <row r="171" spans="1:4" s="2" customFormat="1" x14ac:dyDescent="0.25">
      <c r="A171" s="85" t="s">
        <v>46</v>
      </c>
      <c r="B171" s="134">
        <v>1296</v>
      </c>
      <c r="C171" s="121" t="s">
        <v>205</v>
      </c>
      <c r="D171" s="95" t="s">
        <v>383</v>
      </c>
    </row>
    <row r="172" spans="1:4" s="2" customFormat="1" x14ac:dyDescent="0.25">
      <c r="A172" s="85" t="s">
        <v>46</v>
      </c>
      <c r="B172" s="134">
        <v>1971</v>
      </c>
      <c r="C172" s="123" t="s">
        <v>206</v>
      </c>
      <c r="D172" s="95" t="s">
        <v>383</v>
      </c>
    </row>
    <row r="173" spans="1:4" s="2" customFormat="1" x14ac:dyDescent="0.25">
      <c r="A173" s="85" t="s">
        <v>46</v>
      </c>
      <c r="B173" s="134">
        <v>810</v>
      </c>
      <c r="C173" s="121" t="s">
        <v>207</v>
      </c>
      <c r="D173" s="95" t="s">
        <v>383</v>
      </c>
    </row>
    <row r="174" spans="1:4" s="2" customFormat="1" x14ac:dyDescent="0.25">
      <c r="A174" s="85" t="s">
        <v>46</v>
      </c>
      <c r="B174" s="134">
        <v>416</v>
      </c>
      <c r="C174" s="121" t="s">
        <v>207</v>
      </c>
      <c r="D174" s="95" t="s">
        <v>383</v>
      </c>
    </row>
    <row r="175" spans="1:4" s="2" customFormat="1" x14ac:dyDescent="0.25">
      <c r="A175" s="85" t="s">
        <v>46</v>
      </c>
      <c r="B175" s="134">
        <v>188</v>
      </c>
      <c r="C175" s="121" t="s">
        <v>208</v>
      </c>
      <c r="D175" s="95" t="s">
        <v>383</v>
      </c>
    </row>
    <row r="176" spans="1:4" s="2" customFormat="1" x14ac:dyDescent="0.25">
      <c r="A176" s="85" t="s">
        <v>46</v>
      </c>
      <c r="B176" s="134">
        <v>540</v>
      </c>
      <c r="C176" s="121" t="s">
        <v>208</v>
      </c>
      <c r="D176" s="95" t="s">
        <v>383</v>
      </c>
    </row>
    <row r="177" spans="1:4" s="2" customFormat="1" x14ac:dyDescent="0.25">
      <c r="A177" s="85" t="s">
        <v>46</v>
      </c>
      <c r="B177" s="134">
        <v>1431</v>
      </c>
      <c r="C177" s="121" t="s">
        <v>209</v>
      </c>
      <c r="D177" s="95" t="s">
        <v>383</v>
      </c>
    </row>
    <row r="178" spans="1:4" s="2" customFormat="1" x14ac:dyDescent="0.25">
      <c r="A178" s="85" t="s">
        <v>46</v>
      </c>
      <c r="B178" s="134">
        <v>268</v>
      </c>
      <c r="C178" s="121" t="s">
        <v>209</v>
      </c>
      <c r="D178" s="95" t="s">
        <v>383</v>
      </c>
    </row>
    <row r="179" spans="1:4" s="2" customFormat="1" x14ac:dyDescent="0.25">
      <c r="A179" s="85" t="s">
        <v>46</v>
      </c>
      <c r="B179" s="134">
        <v>685</v>
      </c>
      <c r="C179" s="121" t="s">
        <v>210</v>
      </c>
      <c r="D179" s="95" t="s">
        <v>383</v>
      </c>
    </row>
    <row r="180" spans="1:4" s="2" customFormat="1" x14ac:dyDescent="0.25">
      <c r="A180" s="85" t="s">
        <v>46</v>
      </c>
      <c r="B180" s="134">
        <v>1026</v>
      </c>
      <c r="C180" s="121" t="s">
        <v>210</v>
      </c>
      <c r="D180" s="95" t="s">
        <v>383</v>
      </c>
    </row>
    <row r="181" spans="1:4" s="2" customFormat="1" x14ac:dyDescent="0.25">
      <c r="A181" s="85" t="s">
        <v>46</v>
      </c>
      <c r="B181" s="134">
        <v>27</v>
      </c>
      <c r="C181" s="121" t="s">
        <v>211</v>
      </c>
      <c r="D181" s="95" t="s">
        <v>383</v>
      </c>
    </row>
    <row r="182" spans="1:4" s="2" customFormat="1" x14ac:dyDescent="0.25">
      <c r="A182" s="85" t="s">
        <v>46</v>
      </c>
      <c r="B182" s="134">
        <v>513</v>
      </c>
      <c r="C182" s="121" t="s">
        <v>211</v>
      </c>
      <c r="D182" s="95" t="s">
        <v>383</v>
      </c>
    </row>
    <row r="183" spans="1:4" s="2" customFormat="1" x14ac:dyDescent="0.25">
      <c r="A183" s="85" t="s">
        <v>46</v>
      </c>
      <c r="B183" s="134">
        <v>147</v>
      </c>
      <c r="C183" s="121" t="s">
        <v>211</v>
      </c>
      <c r="D183" s="95" t="s">
        <v>383</v>
      </c>
    </row>
    <row r="184" spans="1:4" s="2" customFormat="1" x14ac:dyDescent="0.25">
      <c r="A184" s="85" t="s">
        <v>46</v>
      </c>
      <c r="B184" s="134">
        <v>1971</v>
      </c>
      <c r="C184" s="121" t="s">
        <v>212</v>
      </c>
      <c r="D184" s="95" t="s">
        <v>383</v>
      </c>
    </row>
    <row r="185" spans="1:4" s="2" customFormat="1" x14ac:dyDescent="0.25">
      <c r="A185" s="85" t="s">
        <v>46</v>
      </c>
      <c r="B185" s="134">
        <v>349</v>
      </c>
      <c r="C185" s="121" t="s">
        <v>212</v>
      </c>
      <c r="D185" s="95" t="s">
        <v>383</v>
      </c>
    </row>
    <row r="186" spans="1:4" s="2" customFormat="1" x14ac:dyDescent="0.25">
      <c r="A186" s="85" t="s">
        <v>46</v>
      </c>
      <c r="B186" s="134">
        <v>81</v>
      </c>
      <c r="C186" s="121" t="s">
        <v>213</v>
      </c>
      <c r="D186" s="95" t="s">
        <v>383</v>
      </c>
    </row>
    <row r="187" spans="1:4" s="2" customFormat="1" x14ac:dyDescent="0.25">
      <c r="A187" s="85" t="s">
        <v>46</v>
      </c>
      <c r="B187" s="134">
        <v>432</v>
      </c>
      <c r="C187" s="121" t="s">
        <v>213</v>
      </c>
      <c r="D187" s="95" t="s">
        <v>383</v>
      </c>
    </row>
    <row r="188" spans="1:4" s="2" customFormat="1" x14ac:dyDescent="0.25">
      <c r="A188" s="85" t="s">
        <v>46</v>
      </c>
      <c r="B188" s="134">
        <v>483</v>
      </c>
      <c r="C188" s="121" t="s">
        <v>214</v>
      </c>
      <c r="D188" s="95" t="s">
        <v>383</v>
      </c>
    </row>
    <row r="189" spans="1:4" s="2" customFormat="1" x14ac:dyDescent="0.25">
      <c r="A189" s="85" t="s">
        <v>46</v>
      </c>
      <c r="B189" s="134">
        <v>27</v>
      </c>
      <c r="C189" s="121" t="s">
        <v>214</v>
      </c>
      <c r="D189" s="95" t="s">
        <v>383</v>
      </c>
    </row>
    <row r="190" spans="1:4" s="2" customFormat="1" x14ac:dyDescent="0.25">
      <c r="A190" s="85" t="s">
        <v>46</v>
      </c>
      <c r="B190" s="134">
        <v>1620</v>
      </c>
      <c r="C190" s="121" t="s">
        <v>214</v>
      </c>
      <c r="D190" s="95" t="s">
        <v>383</v>
      </c>
    </row>
    <row r="191" spans="1:4" s="2" customFormat="1" x14ac:dyDescent="0.25">
      <c r="A191" s="85" t="s">
        <v>46</v>
      </c>
      <c r="B191" s="134">
        <v>27</v>
      </c>
      <c r="C191" s="121" t="s">
        <v>214</v>
      </c>
      <c r="D191" s="95" t="s">
        <v>383</v>
      </c>
    </row>
    <row r="192" spans="1:4" s="2" customFormat="1" x14ac:dyDescent="0.25">
      <c r="A192" s="85" t="s">
        <v>46</v>
      </c>
      <c r="B192" s="134">
        <v>567</v>
      </c>
      <c r="C192" s="126" t="s">
        <v>215</v>
      </c>
      <c r="D192" s="95" t="s">
        <v>383</v>
      </c>
    </row>
    <row r="193" spans="1:4" s="2" customFormat="1" x14ac:dyDescent="0.25">
      <c r="A193" s="85" t="s">
        <v>46</v>
      </c>
      <c r="B193" s="134">
        <v>756</v>
      </c>
      <c r="C193" s="126" t="s">
        <v>215</v>
      </c>
      <c r="D193" s="95" t="s">
        <v>383</v>
      </c>
    </row>
    <row r="194" spans="1:4" s="2" customFormat="1" x14ac:dyDescent="0.25">
      <c r="A194" s="85" t="s">
        <v>46</v>
      </c>
      <c r="B194" s="134">
        <v>54</v>
      </c>
      <c r="C194" s="126" t="s">
        <v>216</v>
      </c>
      <c r="D194" s="95" t="s">
        <v>383</v>
      </c>
    </row>
    <row r="195" spans="1:4" s="2" customFormat="1" x14ac:dyDescent="0.25">
      <c r="A195" s="85" t="s">
        <v>46</v>
      </c>
      <c r="B195" s="134">
        <v>729</v>
      </c>
      <c r="C195" s="126" t="s">
        <v>216</v>
      </c>
      <c r="D195" s="95" t="s">
        <v>383</v>
      </c>
    </row>
    <row r="196" spans="1:4" s="2" customFormat="1" x14ac:dyDescent="0.25">
      <c r="A196" s="85" t="s">
        <v>46</v>
      </c>
      <c r="B196" s="134">
        <v>282</v>
      </c>
      <c r="C196" s="121" t="s">
        <v>217</v>
      </c>
      <c r="D196" s="95" t="s">
        <v>383</v>
      </c>
    </row>
    <row r="197" spans="1:4" s="2" customFormat="1" x14ac:dyDescent="0.25">
      <c r="A197" s="85" t="s">
        <v>46</v>
      </c>
      <c r="B197" s="134">
        <v>999</v>
      </c>
      <c r="C197" s="121" t="s">
        <v>217</v>
      </c>
      <c r="D197" s="95" t="s">
        <v>383</v>
      </c>
    </row>
    <row r="198" spans="1:4" s="2" customFormat="1" x14ac:dyDescent="0.25">
      <c r="A198" s="85" t="s">
        <v>46</v>
      </c>
      <c r="B198" s="134">
        <v>327</v>
      </c>
      <c r="C198" s="121" t="s">
        <v>218</v>
      </c>
      <c r="D198" s="95" t="s">
        <v>383</v>
      </c>
    </row>
    <row r="199" spans="1:4" s="2" customFormat="1" x14ac:dyDescent="0.25">
      <c r="A199" s="85" t="s">
        <v>46</v>
      </c>
      <c r="B199" s="134">
        <v>4374</v>
      </c>
      <c r="C199" s="121" t="s">
        <v>218</v>
      </c>
      <c r="D199" s="95" t="s">
        <v>383</v>
      </c>
    </row>
    <row r="200" spans="1:4" s="2" customFormat="1" x14ac:dyDescent="0.25">
      <c r="A200" s="85" t="s">
        <v>46</v>
      </c>
      <c r="B200" s="134">
        <v>255</v>
      </c>
      <c r="C200" s="121" t="s">
        <v>219</v>
      </c>
      <c r="D200" s="95" t="s">
        <v>383</v>
      </c>
    </row>
    <row r="201" spans="1:4" s="2" customFormat="1" x14ac:dyDescent="0.25">
      <c r="A201" s="85" t="s">
        <v>46</v>
      </c>
      <c r="B201" s="134">
        <v>999</v>
      </c>
      <c r="C201" s="121" t="s">
        <v>219</v>
      </c>
      <c r="D201" s="95" t="s">
        <v>383</v>
      </c>
    </row>
    <row r="202" spans="1:4" s="2" customFormat="1" x14ac:dyDescent="0.25">
      <c r="A202" s="85" t="s">
        <v>46</v>
      </c>
      <c r="B202" s="134">
        <v>1701</v>
      </c>
      <c r="C202" s="123" t="s">
        <v>220</v>
      </c>
      <c r="D202" s="95" t="s">
        <v>383</v>
      </c>
    </row>
    <row r="203" spans="1:4" s="2" customFormat="1" x14ac:dyDescent="0.25">
      <c r="A203" s="85" t="s">
        <v>46</v>
      </c>
      <c r="B203" s="134">
        <v>2511</v>
      </c>
      <c r="C203" s="121" t="s">
        <v>221</v>
      </c>
      <c r="D203" s="95" t="s">
        <v>383</v>
      </c>
    </row>
    <row r="204" spans="1:4" s="2" customFormat="1" x14ac:dyDescent="0.25">
      <c r="A204" s="85" t="s">
        <v>46</v>
      </c>
      <c r="B204" s="134">
        <v>644</v>
      </c>
      <c r="C204" s="121" t="s">
        <v>221</v>
      </c>
      <c r="D204" s="95" t="s">
        <v>383</v>
      </c>
    </row>
    <row r="205" spans="1:4" s="2" customFormat="1" x14ac:dyDescent="0.25">
      <c r="A205" s="85" t="s">
        <v>46</v>
      </c>
      <c r="B205" s="134">
        <v>1890</v>
      </c>
      <c r="C205" s="121" t="s">
        <v>222</v>
      </c>
      <c r="D205" s="95" t="s">
        <v>383</v>
      </c>
    </row>
    <row r="206" spans="1:4" s="2" customFormat="1" x14ac:dyDescent="0.25">
      <c r="A206" s="85" t="s">
        <v>46</v>
      </c>
      <c r="B206" s="134">
        <v>995</v>
      </c>
      <c r="C206" s="121" t="s">
        <v>222</v>
      </c>
      <c r="D206" s="95" t="s">
        <v>383</v>
      </c>
    </row>
    <row r="207" spans="1:4" s="2" customFormat="1" x14ac:dyDescent="0.25">
      <c r="A207" s="85" t="s">
        <v>46</v>
      </c>
      <c r="B207" s="134">
        <v>4374</v>
      </c>
      <c r="C207" s="121" t="s">
        <v>223</v>
      </c>
      <c r="D207" s="95" t="s">
        <v>383</v>
      </c>
    </row>
    <row r="208" spans="1:4" s="2" customFormat="1" x14ac:dyDescent="0.25">
      <c r="A208" s="85" t="s">
        <v>46</v>
      </c>
      <c r="B208" s="134">
        <v>616</v>
      </c>
      <c r="C208" s="121" t="s">
        <v>223</v>
      </c>
      <c r="D208" s="95" t="s">
        <v>383</v>
      </c>
    </row>
    <row r="209" spans="1:4" s="2" customFormat="1" x14ac:dyDescent="0.25">
      <c r="A209" s="85" t="s">
        <v>46</v>
      </c>
      <c r="B209" s="134">
        <v>363</v>
      </c>
      <c r="C209" s="121" t="s">
        <v>224</v>
      </c>
      <c r="D209" s="95" t="s">
        <v>383</v>
      </c>
    </row>
    <row r="210" spans="1:4" s="2" customFormat="1" x14ac:dyDescent="0.25">
      <c r="A210" s="85" t="s">
        <v>46</v>
      </c>
      <c r="B210" s="134">
        <v>1242</v>
      </c>
      <c r="C210" s="121" t="s">
        <v>224</v>
      </c>
      <c r="D210" s="95" t="s">
        <v>383</v>
      </c>
    </row>
    <row r="211" spans="1:4" s="2" customFormat="1" x14ac:dyDescent="0.25">
      <c r="A211" s="85" t="s">
        <v>46</v>
      </c>
      <c r="B211" s="134">
        <v>1431</v>
      </c>
      <c r="C211" s="121" t="s">
        <v>225</v>
      </c>
      <c r="D211" s="95" t="s">
        <v>383</v>
      </c>
    </row>
    <row r="212" spans="1:4" s="2" customFormat="1" x14ac:dyDescent="0.25">
      <c r="A212" s="85" t="s">
        <v>46</v>
      </c>
      <c r="B212" s="134">
        <v>389</v>
      </c>
      <c r="C212" s="121" t="s">
        <v>225</v>
      </c>
      <c r="D212" s="95" t="s">
        <v>383</v>
      </c>
    </row>
    <row r="213" spans="1:4" s="2" customFormat="1" x14ac:dyDescent="0.25">
      <c r="A213" s="85" t="s">
        <v>46</v>
      </c>
      <c r="B213" s="134">
        <v>1242</v>
      </c>
      <c r="C213" s="121" t="s">
        <v>226</v>
      </c>
      <c r="D213" s="95" t="s">
        <v>383</v>
      </c>
    </row>
    <row r="214" spans="1:4" s="2" customFormat="1" x14ac:dyDescent="0.25">
      <c r="A214" s="85" t="s">
        <v>46</v>
      </c>
      <c r="B214" s="134">
        <v>283</v>
      </c>
      <c r="C214" s="121" t="s">
        <v>226</v>
      </c>
      <c r="D214" s="95" t="s">
        <v>383</v>
      </c>
    </row>
    <row r="215" spans="1:4" s="2" customFormat="1" x14ac:dyDescent="0.25">
      <c r="A215" s="85" t="s">
        <v>46</v>
      </c>
      <c r="B215" s="134">
        <v>174</v>
      </c>
      <c r="C215" s="121" t="s">
        <v>227</v>
      </c>
      <c r="D215" s="95" t="s">
        <v>383</v>
      </c>
    </row>
    <row r="216" spans="1:4" s="2" customFormat="1" x14ac:dyDescent="0.25">
      <c r="A216" s="85" t="s">
        <v>46</v>
      </c>
      <c r="B216" s="134">
        <v>864</v>
      </c>
      <c r="C216" s="121" t="s">
        <v>227</v>
      </c>
      <c r="D216" s="95" t="s">
        <v>383</v>
      </c>
    </row>
    <row r="217" spans="1:4" s="2" customFormat="1" x14ac:dyDescent="0.25">
      <c r="A217" s="85" t="s">
        <v>46</v>
      </c>
      <c r="B217" s="134">
        <v>675</v>
      </c>
      <c r="C217" s="121" t="s">
        <v>227</v>
      </c>
      <c r="D217" s="95" t="s">
        <v>383</v>
      </c>
    </row>
    <row r="218" spans="1:4" s="2" customFormat="1" x14ac:dyDescent="0.25">
      <c r="A218" s="85" t="s">
        <v>46</v>
      </c>
      <c r="B218" s="134">
        <v>470</v>
      </c>
      <c r="C218" s="121" t="s">
        <v>228</v>
      </c>
      <c r="D218" s="95" t="s">
        <v>383</v>
      </c>
    </row>
    <row r="219" spans="1:4" s="2" customFormat="1" x14ac:dyDescent="0.25">
      <c r="A219" s="85" t="s">
        <v>46</v>
      </c>
      <c r="B219" s="134">
        <v>4374</v>
      </c>
      <c r="C219" s="121" t="s">
        <v>228</v>
      </c>
      <c r="D219" s="95" t="s">
        <v>383</v>
      </c>
    </row>
    <row r="220" spans="1:4" s="2" customFormat="1" x14ac:dyDescent="0.25">
      <c r="A220" s="85" t="s">
        <v>46</v>
      </c>
      <c r="B220" s="134">
        <v>313</v>
      </c>
      <c r="C220" s="121" t="s">
        <v>229</v>
      </c>
      <c r="D220" s="95" t="s">
        <v>383</v>
      </c>
    </row>
    <row r="221" spans="1:4" s="2" customFormat="1" x14ac:dyDescent="0.25">
      <c r="A221" s="85" t="s">
        <v>46</v>
      </c>
      <c r="B221" s="134">
        <v>864</v>
      </c>
      <c r="C221" s="121" t="s">
        <v>229</v>
      </c>
      <c r="D221" s="95" t="s">
        <v>383</v>
      </c>
    </row>
    <row r="222" spans="1:4" s="2" customFormat="1" x14ac:dyDescent="0.25">
      <c r="A222" s="85" t="s">
        <v>46</v>
      </c>
      <c r="B222" s="134">
        <v>2808</v>
      </c>
      <c r="C222" s="121" t="s">
        <v>230</v>
      </c>
      <c r="D222" s="95" t="s">
        <v>383</v>
      </c>
    </row>
    <row r="223" spans="1:4" s="2" customFormat="1" x14ac:dyDescent="0.25">
      <c r="A223" s="85" t="s">
        <v>46</v>
      </c>
      <c r="B223" s="134">
        <v>540</v>
      </c>
      <c r="C223" s="121" t="s">
        <v>230</v>
      </c>
      <c r="D223" s="95" t="s">
        <v>383</v>
      </c>
    </row>
    <row r="224" spans="1:4" s="2" customFormat="1" x14ac:dyDescent="0.25">
      <c r="A224" s="85" t="s">
        <v>46</v>
      </c>
      <c r="B224" s="134">
        <v>2592</v>
      </c>
      <c r="C224" s="121" t="s">
        <v>231</v>
      </c>
      <c r="D224" s="95" t="s">
        <v>383</v>
      </c>
    </row>
    <row r="225" spans="1:4" s="2" customFormat="1" x14ac:dyDescent="0.25">
      <c r="A225" s="85" t="s">
        <v>46</v>
      </c>
      <c r="B225" s="134">
        <v>241</v>
      </c>
      <c r="C225" s="121" t="s">
        <v>231</v>
      </c>
      <c r="D225" s="95" t="s">
        <v>383</v>
      </c>
    </row>
    <row r="226" spans="1:4" s="2" customFormat="1" x14ac:dyDescent="0.25">
      <c r="A226" s="85" t="s">
        <v>46</v>
      </c>
      <c r="B226" s="134">
        <v>1080</v>
      </c>
      <c r="C226" s="121" t="s">
        <v>232</v>
      </c>
      <c r="D226" s="95" t="s">
        <v>383</v>
      </c>
    </row>
    <row r="227" spans="1:4" s="2" customFormat="1" x14ac:dyDescent="0.25">
      <c r="A227" s="85" t="s">
        <v>46</v>
      </c>
      <c r="B227" s="134">
        <v>107</v>
      </c>
      <c r="C227" s="121" t="s">
        <v>232</v>
      </c>
      <c r="D227" s="95" t="s">
        <v>383</v>
      </c>
    </row>
    <row r="228" spans="1:4" s="2" customFormat="1" x14ac:dyDescent="0.25">
      <c r="A228" s="85" t="s">
        <v>46</v>
      </c>
      <c r="B228" s="134">
        <v>2295</v>
      </c>
      <c r="C228" s="121" t="s">
        <v>233</v>
      </c>
      <c r="D228" s="95" t="s">
        <v>383</v>
      </c>
    </row>
    <row r="229" spans="1:4" s="2" customFormat="1" x14ac:dyDescent="0.25">
      <c r="A229" s="85" t="s">
        <v>46</v>
      </c>
      <c r="B229" s="134">
        <v>725</v>
      </c>
      <c r="C229" s="121" t="s">
        <v>233</v>
      </c>
      <c r="D229" s="95" t="s">
        <v>383</v>
      </c>
    </row>
    <row r="230" spans="1:4" s="2" customFormat="1" x14ac:dyDescent="0.25">
      <c r="A230" s="85" t="s">
        <v>46</v>
      </c>
      <c r="B230" s="134">
        <v>1647</v>
      </c>
      <c r="C230" s="127" t="s">
        <v>234</v>
      </c>
      <c r="D230" s="95" t="s">
        <v>383</v>
      </c>
    </row>
    <row r="231" spans="1:4" s="2" customFormat="1" x14ac:dyDescent="0.25">
      <c r="A231" s="85" t="s">
        <v>46</v>
      </c>
      <c r="B231" s="134">
        <v>644</v>
      </c>
      <c r="C231" s="127" t="s">
        <v>234</v>
      </c>
      <c r="D231" s="95" t="s">
        <v>383</v>
      </c>
    </row>
    <row r="232" spans="1:4" s="2" customFormat="1" x14ac:dyDescent="0.25">
      <c r="A232" s="85" t="s">
        <v>46</v>
      </c>
      <c r="B232" s="134">
        <v>1890</v>
      </c>
      <c r="C232" s="127" t="s">
        <v>235</v>
      </c>
      <c r="D232" s="95" t="s">
        <v>383</v>
      </c>
    </row>
    <row r="233" spans="1:4" s="2" customFormat="1" x14ac:dyDescent="0.25">
      <c r="A233" s="85" t="s">
        <v>46</v>
      </c>
      <c r="B233" s="134">
        <v>563</v>
      </c>
      <c r="C233" s="127" t="s">
        <v>235</v>
      </c>
      <c r="D233" s="95" t="s">
        <v>383</v>
      </c>
    </row>
    <row r="234" spans="1:4" s="2" customFormat="1" x14ac:dyDescent="0.25">
      <c r="A234" s="85" t="s">
        <v>46</v>
      </c>
      <c r="B234" s="134">
        <v>1620</v>
      </c>
      <c r="C234" s="127" t="s">
        <v>236</v>
      </c>
      <c r="D234" s="95" t="s">
        <v>383</v>
      </c>
    </row>
    <row r="235" spans="1:4" s="2" customFormat="1" x14ac:dyDescent="0.25">
      <c r="A235" s="85" t="s">
        <v>46</v>
      </c>
      <c r="B235" s="134">
        <v>631</v>
      </c>
      <c r="C235" s="127" t="s">
        <v>236</v>
      </c>
      <c r="D235" s="95" t="s">
        <v>383</v>
      </c>
    </row>
    <row r="236" spans="1:4" s="2" customFormat="1" x14ac:dyDescent="0.25">
      <c r="A236" s="85" t="s">
        <v>46</v>
      </c>
      <c r="B236" s="134">
        <v>972</v>
      </c>
      <c r="C236" s="127" t="s">
        <v>237</v>
      </c>
      <c r="D236" s="95" t="s">
        <v>383</v>
      </c>
    </row>
    <row r="237" spans="1:4" s="2" customFormat="1" x14ac:dyDescent="0.25">
      <c r="A237" s="85" t="s">
        <v>46</v>
      </c>
      <c r="B237" s="134">
        <v>536</v>
      </c>
      <c r="C237" s="127" t="s">
        <v>237</v>
      </c>
      <c r="D237" s="95" t="s">
        <v>383</v>
      </c>
    </row>
    <row r="238" spans="1:4" s="2" customFormat="1" x14ac:dyDescent="0.25">
      <c r="A238" s="85" t="s">
        <v>46</v>
      </c>
      <c r="B238" s="134">
        <v>2565</v>
      </c>
      <c r="C238" s="127" t="s">
        <v>238</v>
      </c>
      <c r="D238" s="95" t="s">
        <v>383</v>
      </c>
    </row>
    <row r="239" spans="1:4" s="2" customFormat="1" x14ac:dyDescent="0.25">
      <c r="A239" s="85" t="s">
        <v>46</v>
      </c>
      <c r="B239" s="134">
        <v>376</v>
      </c>
      <c r="C239" s="127" t="s">
        <v>238</v>
      </c>
      <c r="D239" s="95" t="s">
        <v>383</v>
      </c>
    </row>
    <row r="240" spans="1:4" s="2" customFormat="1" x14ac:dyDescent="0.25">
      <c r="A240" s="85" t="s">
        <v>46</v>
      </c>
      <c r="B240" s="134">
        <v>1809</v>
      </c>
      <c r="C240" s="127" t="s">
        <v>239</v>
      </c>
      <c r="D240" s="95" t="s">
        <v>383</v>
      </c>
    </row>
    <row r="241" spans="1:4" s="2" customFormat="1" x14ac:dyDescent="0.25">
      <c r="A241" s="85" t="s">
        <v>46</v>
      </c>
      <c r="B241" s="134">
        <v>309</v>
      </c>
      <c r="C241" s="127" t="s">
        <v>239</v>
      </c>
      <c r="D241" s="95" t="s">
        <v>383</v>
      </c>
    </row>
    <row r="242" spans="1:4" s="2" customFormat="1" x14ac:dyDescent="0.25">
      <c r="A242" s="85" t="s">
        <v>46</v>
      </c>
      <c r="B242" s="134">
        <v>1296</v>
      </c>
      <c r="C242" s="127" t="s">
        <v>240</v>
      </c>
      <c r="D242" s="95" t="s">
        <v>383</v>
      </c>
    </row>
    <row r="243" spans="1:4" s="2" customFormat="1" x14ac:dyDescent="0.25">
      <c r="A243" s="85" t="s">
        <v>46</v>
      </c>
      <c r="B243" s="134">
        <v>575</v>
      </c>
      <c r="C243" s="127" t="s">
        <v>240</v>
      </c>
      <c r="D243" s="95" t="s">
        <v>383</v>
      </c>
    </row>
    <row r="244" spans="1:4" s="2" customFormat="1" x14ac:dyDescent="0.25">
      <c r="A244" s="85" t="s">
        <v>46</v>
      </c>
      <c r="B244" s="134">
        <v>2916</v>
      </c>
      <c r="C244" s="127" t="s">
        <v>241</v>
      </c>
      <c r="D244" s="95" t="s">
        <v>383</v>
      </c>
    </row>
    <row r="245" spans="1:4" s="2" customFormat="1" x14ac:dyDescent="0.25">
      <c r="A245" s="85" t="s">
        <v>46</v>
      </c>
      <c r="B245" s="134">
        <v>618</v>
      </c>
      <c r="C245" s="127" t="s">
        <v>241</v>
      </c>
      <c r="D245" s="95" t="s">
        <v>383</v>
      </c>
    </row>
    <row r="246" spans="1:4" s="2" customFormat="1" x14ac:dyDescent="0.25">
      <c r="A246" s="85" t="s">
        <v>46</v>
      </c>
      <c r="B246" s="134">
        <v>134</v>
      </c>
      <c r="C246" s="127" t="s">
        <v>242</v>
      </c>
      <c r="D246" s="95" t="s">
        <v>383</v>
      </c>
    </row>
    <row r="247" spans="1:4" s="2" customFormat="1" x14ac:dyDescent="0.25">
      <c r="A247" s="85" t="s">
        <v>46</v>
      </c>
      <c r="B247" s="134">
        <v>756</v>
      </c>
      <c r="C247" s="127" t="s">
        <v>242</v>
      </c>
      <c r="D247" s="95" t="s">
        <v>383</v>
      </c>
    </row>
    <row r="248" spans="1:4" s="2" customFormat="1" x14ac:dyDescent="0.25">
      <c r="A248" s="85" t="s">
        <v>46</v>
      </c>
      <c r="B248" s="134">
        <v>891</v>
      </c>
      <c r="C248" s="127" t="s">
        <v>243</v>
      </c>
      <c r="D248" s="95" t="s">
        <v>383</v>
      </c>
    </row>
    <row r="249" spans="1:4" s="2" customFormat="1" x14ac:dyDescent="0.25">
      <c r="A249" s="85" t="s">
        <v>46</v>
      </c>
      <c r="B249" s="134">
        <v>403</v>
      </c>
      <c r="C249" s="127" t="s">
        <v>243</v>
      </c>
      <c r="D249" s="95" t="s">
        <v>383</v>
      </c>
    </row>
    <row r="250" spans="1:4" s="2" customFormat="1" x14ac:dyDescent="0.25">
      <c r="A250" s="85" t="s">
        <v>46</v>
      </c>
      <c r="B250" s="134">
        <v>918</v>
      </c>
      <c r="C250" s="121" t="s">
        <v>244</v>
      </c>
      <c r="D250" s="95" t="s">
        <v>383</v>
      </c>
    </row>
    <row r="251" spans="1:4" s="2" customFormat="1" x14ac:dyDescent="0.25">
      <c r="A251" s="85" t="s">
        <v>46</v>
      </c>
      <c r="B251" s="134">
        <v>405</v>
      </c>
      <c r="C251" s="121" t="s">
        <v>244</v>
      </c>
      <c r="D251" s="95" t="s">
        <v>383</v>
      </c>
    </row>
    <row r="252" spans="1:4" s="2" customFormat="1" x14ac:dyDescent="0.25">
      <c r="A252" s="85" t="s">
        <v>46</v>
      </c>
      <c r="B252" s="134">
        <v>675</v>
      </c>
      <c r="C252" s="121" t="s">
        <v>245</v>
      </c>
      <c r="D252" s="95" t="s">
        <v>383</v>
      </c>
    </row>
    <row r="253" spans="1:4" s="2" customFormat="1" x14ac:dyDescent="0.25">
      <c r="A253" s="85" t="s">
        <v>46</v>
      </c>
      <c r="B253" s="134">
        <v>578</v>
      </c>
      <c r="C253" s="121" t="s">
        <v>245</v>
      </c>
      <c r="D253" s="95" t="s">
        <v>383</v>
      </c>
    </row>
    <row r="254" spans="1:4" s="2" customFormat="1" x14ac:dyDescent="0.25">
      <c r="A254" s="85" t="s">
        <v>46</v>
      </c>
      <c r="B254" s="134">
        <v>378</v>
      </c>
      <c r="C254" s="121" t="s">
        <v>246</v>
      </c>
      <c r="D254" s="95" t="s">
        <v>383</v>
      </c>
    </row>
    <row r="255" spans="1:4" s="2" customFormat="1" x14ac:dyDescent="0.25">
      <c r="A255" s="85" t="s">
        <v>46</v>
      </c>
      <c r="B255" s="134">
        <v>389</v>
      </c>
      <c r="C255" s="121" t="s">
        <v>246</v>
      </c>
      <c r="D255" s="95" t="s">
        <v>383</v>
      </c>
    </row>
    <row r="256" spans="1:4" s="2" customFormat="1" x14ac:dyDescent="0.25">
      <c r="A256" s="85" t="s">
        <v>46</v>
      </c>
      <c r="B256" s="134">
        <v>3078</v>
      </c>
      <c r="C256" s="121" t="s">
        <v>247</v>
      </c>
      <c r="D256" s="95" t="s">
        <v>383</v>
      </c>
    </row>
    <row r="257" spans="1:4" s="2" customFormat="1" x14ac:dyDescent="0.25">
      <c r="A257" s="85" t="s">
        <v>46</v>
      </c>
      <c r="B257" s="134">
        <v>229</v>
      </c>
      <c r="C257" s="121" t="s">
        <v>247</v>
      </c>
      <c r="D257" s="95" t="s">
        <v>383</v>
      </c>
    </row>
    <row r="258" spans="1:4" s="2" customFormat="1" x14ac:dyDescent="0.25">
      <c r="A258" s="85" t="s">
        <v>46</v>
      </c>
      <c r="B258" s="134">
        <v>1269</v>
      </c>
      <c r="C258" s="121" t="s">
        <v>248</v>
      </c>
      <c r="D258" s="95" t="s">
        <v>383</v>
      </c>
    </row>
    <row r="259" spans="1:4" s="2" customFormat="1" x14ac:dyDescent="0.25">
      <c r="A259" s="85" t="s">
        <v>46</v>
      </c>
      <c r="B259" s="134">
        <v>1289</v>
      </c>
      <c r="C259" s="121" t="s">
        <v>248</v>
      </c>
      <c r="D259" s="95" t="s">
        <v>383</v>
      </c>
    </row>
    <row r="260" spans="1:4" s="2" customFormat="1" x14ac:dyDescent="0.25">
      <c r="A260" s="85" t="s">
        <v>46</v>
      </c>
      <c r="B260" s="134">
        <v>187</v>
      </c>
      <c r="C260" s="121" t="s">
        <v>249</v>
      </c>
      <c r="D260" s="95" t="s">
        <v>383</v>
      </c>
    </row>
    <row r="261" spans="1:4" s="2" customFormat="1" x14ac:dyDescent="0.25">
      <c r="A261" s="85" t="s">
        <v>46</v>
      </c>
      <c r="B261" s="134">
        <v>1998</v>
      </c>
      <c r="C261" s="121" t="s">
        <v>249</v>
      </c>
      <c r="D261" s="95" t="s">
        <v>383</v>
      </c>
    </row>
    <row r="262" spans="1:4" s="2" customFormat="1" x14ac:dyDescent="0.25">
      <c r="A262" s="85" t="s">
        <v>46</v>
      </c>
      <c r="B262" s="134">
        <v>54</v>
      </c>
      <c r="C262" s="121" t="s">
        <v>250</v>
      </c>
      <c r="D262" s="95" t="s">
        <v>383</v>
      </c>
    </row>
    <row r="263" spans="1:4" s="2" customFormat="1" x14ac:dyDescent="0.25">
      <c r="A263" s="85" t="s">
        <v>46</v>
      </c>
      <c r="B263" s="134">
        <v>756</v>
      </c>
      <c r="C263" s="121" t="s">
        <v>250</v>
      </c>
      <c r="D263" s="95" t="s">
        <v>383</v>
      </c>
    </row>
    <row r="264" spans="1:4" s="2" customFormat="1" x14ac:dyDescent="0.25">
      <c r="A264" s="85" t="s">
        <v>46</v>
      </c>
      <c r="B264" s="134">
        <v>1728</v>
      </c>
      <c r="C264" s="121" t="s">
        <v>251</v>
      </c>
      <c r="D264" s="95" t="s">
        <v>383</v>
      </c>
    </row>
    <row r="265" spans="1:4" s="2" customFormat="1" x14ac:dyDescent="0.25">
      <c r="A265" s="85" t="s">
        <v>46</v>
      </c>
      <c r="B265" s="134">
        <v>510</v>
      </c>
      <c r="C265" s="121" t="s">
        <v>251</v>
      </c>
      <c r="D265" s="95" t="s">
        <v>383</v>
      </c>
    </row>
    <row r="266" spans="1:4" s="2" customFormat="1" x14ac:dyDescent="0.25">
      <c r="A266" s="85" t="s">
        <v>46</v>
      </c>
      <c r="B266" s="134">
        <v>348</v>
      </c>
      <c r="C266" s="121" t="s">
        <v>252</v>
      </c>
      <c r="D266" s="95" t="s">
        <v>383</v>
      </c>
    </row>
    <row r="267" spans="1:4" s="2" customFormat="1" x14ac:dyDescent="0.25">
      <c r="A267" s="85" t="s">
        <v>46</v>
      </c>
      <c r="B267" s="134">
        <v>443</v>
      </c>
      <c r="C267" s="121" t="s">
        <v>252</v>
      </c>
      <c r="D267" s="95" t="s">
        <v>383</v>
      </c>
    </row>
    <row r="268" spans="1:4" s="2" customFormat="1" x14ac:dyDescent="0.25">
      <c r="A268" s="85" t="s">
        <v>46</v>
      </c>
      <c r="B268" s="134">
        <v>2376</v>
      </c>
      <c r="C268" s="121" t="s">
        <v>252</v>
      </c>
      <c r="D268" s="95" t="s">
        <v>383</v>
      </c>
    </row>
    <row r="269" spans="1:4" s="2" customFormat="1" x14ac:dyDescent="0.25">
      <c r="A269" s="85" t="s">
        <v>46</v>
      </c>
      <c r="B269" s="134">
        <v>1782</v>
      </c>
      <c r="C269" s="126" t="s">
        <v>253</v>
      </c>
      <c r="D269" s="95" t="s">
        <v>383</v>
      </c>
    </row>
    <row r="270" spans="1:4" s="2" customFormat="1" x14ac:dyDescent="0.25">
      <c r="A270" s="85" t="s">
        <v>46</v>
      </c>
      <c r="B270" s="134">
        <v>842</v>
      </c>
      <c r="C270" s="126" t="s">
        <v>253</v>
      </c>
      <c r="D270" s="95" t="s">
        <v>383</v>
      </c>
    </row>
    <row r="271" spans="1:4" s="2" customFormat="1" x14ac:dyDescent="0.25">
      <c r="A271" s="85" t="s">
        <v>46</v>
      </c>
      <c r="B271" s="134">
        <v>675</v>
      </c>
      <c r="C271" s="126" t="s">
        <v>254</v>
      </c>
      <c r="D271" s="95" t="s">
        <v>383</v>
      </c>
    </row>
    <row r="272" spans="1:4" s="2" customFormat="1" x14ac:dyDescent="0.25">
      <c r="A272" s="85" t="s">
        <v>46</v>
      </c>
      <c r="B272" s="134">
        <v>120</v>
      </c>
      <c r="C272" s="126" t="s">
        <v>254</v>
      </c>
      <c r="D272" s="95" t="s">
        <v>383</v>
      </c>
    </row>
    <row r="273" spans="1:4" s="2" customFormat="1" x14ac:dyDescent="0.25">
      <c r="A273" s="85" t="s">
        <v>46</v>
      </c>
      <c r="B273" s="134">
        <v>648</v>
      </c>
      <c r="C273" s="126" t="s">
        <v>254</v>
      </c>
      <c r="D273" s="95" t="s">
        <v>383</v>
      </c>
    </row>
    <row r="274" spans="1:4" s="2" customFormat="1" x14ac:dyDescent="0.25">
      <c r="A274" s="85" t="s">
        <v>46</v>
      </c>
      <c r="B274" s="134">
        <v>1080</v>
      </c>
      <c r="C274" s="126" t="s">
        <v>255</v>
      </c>
      <c r="D274" s="95" t="s">
        <v>383</v>
      </c>
    </row>
    <row r="275" spans="1:4" s="2" customFormat="1" x14ac:dyDescent="0.25">
      <c r="A275" s="85" t="s">
        <v>46</v>
      </c>
      <c r="B275" s="134">
        <v>40</v>
      </c>
      <c r="C275" s="126" t="s">
        <v>255</v>
      </c>
      <c r="D275" s="95" t="s">
        <v>383</v>
      </c>
    </row>
    <row r="276" spans="1:4" s="2" customFormat="1" x14ac:dyDescent="0.25">
      <c r="A276" s="85" t="s">
        <v>46</v>
      </c>
      <c r="B276" s="134">
        <v>389</v>
      </c>
      <c r="C276" s="126" t="s">
        <v>256</v>
      </c>
      <c r="D276" s="95" t="s">
        <v>383</v>
      </c>
    </row>
    <row r="277" spans="1:4" s="2" customFormat="1" x14ac:dyDescent="0.25">
      <c r="A277" s="85" t="s">
        <v>46</v>
      </c>
      <c r="B277" s="134">
        <v>1539</v>
      </c>
      <c r="C277" s="126" t="s">
        <v>256</v>
      </c>
      <c r="D277" s="95" t="s">
        <v>383</v>
      </c>
    </row>
    <row r="278" spans="1:4" s="2" customFormat="1" x14ac:dyDescent="0.25">
      <c r="A278" s="85" t="s">
        <v>46</v>
      </c>
      <c r="B278" s="134">
        <v>1512</v>
      </c>
      <c r="C278" s="126" t="s">
        <v>257</v>
      </c>
      <c r="D278" s="95" t="s">
        <v>383</v>
      </c>
    </row>
    <row r="279" spans="1:4" s="2" customFormat="1" x14ac:dyDescent="0.25">
      <c r="A279" s="85" t="s">
        <v>46</v>
      </c>
      <c r="B279" s="134">
        <v>456</v>
      </c>
      <c r="C279" s="126" t="s">
        <v>257</v>
      </c>
      <c r="D279" s="95" t="s">
        <v>383</v>
      </c>
    </row>
    <row r="280" spans="1:4" s="2" customFormat="1" x14ac:dyDescent="0.25">
      <c r="A280" s="85" t="s">
        <v>46</v>
      </c>
      <c r="B280" s="134">
        <v>1323</v>
      </c>
      <c r="C280" s="126" t="s">
        <v>258</v>
      </c>
      <c r="D280" s="95" t="s">
        <v>383</v>
      </c>
    </row>
    <row r="281" spans="1:4" s="2" customFormat="1" x14ac:dyDescent="0.25">
      <c r="A281" s="85" t="s">
        <v>46</v>
      </c>
      <c r="B281" s="134">
        <v>483</v>
      </c>
      <c r="C281" s="126" t="s">
        <v>258</v>
      </c>
      <c r="D281" s="95" t="s">
        <v>383</v>
      </c>
    </row>
    <row r="282" spans="1:4" s="2" customFormat="1" x14ac:dyDescent="0.25">
      <c r="A282" s="85" t="s">
        <v>46</v>
      </c>
      <c r="B282" s="134">
        <v>486</v>
      </c>
      <c r="C282" s="128" t="s">
        <v>259</v>
      </c>
      <c r="D282" s="95" t="s">
        <v>383</v>
      </c>
    </row>
    <row r="283" spans="1:4" s="2" customFormat="1" x14ac:dyDescent="0.25">
      <c r="A283" s="85" t="s">
        <v>46</v>
      </c>
      <c r="B283" s="134">
        <v>1539</v>
      </c>
      <c r="C283" s="126" t="s">
        <v>260</v>
      </c>
      <c r="D283" s="95" t="s">
        <v>383</v>
      </c>
    </row>
    <row r="284" spans="1:4" s="2" customFormat="1" x14ac:dyDescent="0.25">
      <c r="A284" s="85" t="s">
        <v>46</v>
      </c>
      <c r="B284" s="134">
        <v>994</v>
      </c>
      <c r="C284" s="126" t="s">
        <v>260</v>
      </c>
      <c r="D284" s="95" t="s">
        <v>383</v>
      </c>
    </row>
    <row r="285" spans="1:4" s="2" customFormat="1" x14ac:dyDescent="0.25">
      <c r="A285" s="85" t="s">
        <v>46</v>
      </c>
      <c r="B285" s="134">
        <v>864</v>
      </c>
      <c r="C285" s="121" t="s">
        <v>261</v>
      </c>
      <c r="D285" s="95" t="s">
        <v>383</v>
      </c>
    </row>
    <row r="286" spans="1:4" s="2" customFormat="1" x14ac:dyDescent="0.25">
      <c r="A286" s="85" t="s">
        <v>46</v>
      </c>
      <c r="B286" s="134">
        <v>901</v>
      </c>
      <c r="C286" s="121" t="s">
        <v>261</v>
      </c>
      <c r="D286" s="95" t="s">
        <v>383</v>
      </c>
    </row>
    <row r="287" spans="1:4" s="2" customFormat="1" x14ac:dyDescent="0.25">
      <c r="A287" s="85" t="s">
        <v>46</v>
      </c>
      <c r="B287" s="134">
        <v>1350</v>
      </c>
      <c r="C287" s="121" t="s">
        <v>262</v>
      </c>
      <c r="D287" s="95" t="s">
        <v>383</v>
      </c>
    </row>
    <row r="288" spans="1:4" s="2" customFormat="1" x14ac:dyDescent="0.25">
      <c r="A288" s="85" t="s">
        <v>46</v>
      </c>
      <c r="B288" s="134">
        <v>6777</v>
      </c>
      <c r="C288" s="121" t="s">
        <v>262</v>
      </c>
      <c r="D288" s="95" t="s">
        <v>383</v>
      </c>
    </row>
    <row r="289" spans="1:4" s="2" customFormat="1" x14ac:dyDescent="0.25">
      <c r="A289" s="85" t="s">
        <v>46</v>
      </c>
      <c r="B289" s="134">
        <v>1627</v>
      </c>
      <c r="C289" s="121" t="s">
        <v>262</v>
      </c>
      <c r="D289" s="95" t="s">
        <v>383</v>
      </c>
    </row>
    <row r="290" spans="1:4" s="2" customFormat="1" x14ac:dyDescent="0.25">
      <c r="A290" s="85" t="s">
        <v>46</v>
      </c>
      <c r="B290" s="134">
        <v>1296</v>
      </c>
      <c r="C290" s="123" t="s">
        <v>263</v>
      </c>
      <c r="D290" s="95" t="s">
        <v>383</v>
      </c>
    </row>
    <row r="291" spans="1:4" s="2" customFormat="1" x14ac:dyDescent="0.25">
      <c r="A291" s="85" t="s">
        <v>46</v>
      </c>
      <c r="B291" s="134">
        <v>864</v>
      </c>
      <c r="C291" s="121" t="s">
        <v>264</v>
      </c>
      <c r="D291" s="95" t="s">
        <v>383</v>
      </c>
    </row>
    <row r="292" spans="1:4" s="2" customFormat="1" x14ac:dyDescent="0.25">
      <c r="A292" s="85" t="s">
        <v>46</v>
      </c>
      <c r="B292" s="134">
        <v>243</v>
      </c>
      <c r="C292" s="121" t="s">
        <v>264</v>
      </c>
      <c r="D292" s="95" t="s">
        <v>383</v>
      </c>
    </row>
    <row r="293" spans="1:4" s="2" customFormat="1" x14ac:dyDescent="0.25">
      <c r="A293" s="85" t="s">
        <v>46</v>
      </c>
      <c r="B293" s="134">
        <v>567</v>
      </c>
      <c r="C293" s="121" t="s">
        <v>265</v>
      </c>
      <c r="D293" s="95" t="s">
        <v>383</v>
      </c>
    </row>
    <row r="294" spans="1:4" s="2" customFormat="1" x14ac:dyDescent="0.25">
      <c r="A294" s="85" t="s">
        <v>46</v>
      </c>
      <c r="B294" s="134">
        <v>979</v>
      </c>
      <c r="C294" s="121" t="s">
        <v>265</v>
      </c>
      <c r="D294" s="95" t="s">
        <v>383</v>
      </c>
    </row>
    <row r="295" spans="1:4" s="2" customFormat="1" x14ac:dyDescent="0.25">
      <c r="A295" s="85" t="s">
        <v>46</v>
      </c>
      <c r="B295" s="134">
        <v>1755</v>
      </c>
      <c r="C295" s="121" t="s">
        <v>266</v>
      </c>
      <c r="D295" s="95" t="s">
        <v>383</v>
      </c>
    </row>
    <row r="296" spans="1:4" s="2" customFormat="1" x14ac:dyDescent="0.25">
      <c r="A296" s="85" t="s">
        <v>46</v>
      </c>
      <c r="B296" s="134">
        <v>121</v>
      </c>
      <c r="C296" s="121" t="s">
        <v>266</v>
      </c>
      <c r="D296" s="95" t="s">
        <v>383</v>
      </c>
    </row>
    <row r="297" spans="1:4" s="2" customFormat="1" x14ac:dyDescent="0.25">
      <c r="A297" s="85" t="s">
        <v>46</v>
      </c>
      <c r="B297" s="134">
        <v>1377</v>
      </c>
      <c r="C297" s="121" t="s">
        <v>267</v>
      </c>
      <c r="D297" s="95" t="s">
        <v>383</v>
      </c>
    </row>
    <row r="298" spans="1:4" s="2" customFormat="1" x14ac:dyDescent="0.25">
      <c r="A298" s="85" t="s">
        <v>46</v>
      </c>
      <c r="B298" s="134">
        <v>1035</v>
      </c>
      <c r="C298" s="121" t="s">
        <v>267</v>
      </c>
      <c r="D298" s="95" t="s">
        <v>383</v>
      </c>
    </row>
    <row r="299" spans="1:4" s="2" customFormat="1" x14ac:dyDescent="0.25">
      <c r="A299" s="85" t="s">
        <v>46</v>
      </c>
      <c r="B299" s="134">
        <v>2160</v>
      </c>
      <c r="C299" s="123" t="s">
        <v>268</v>
      </c>
      <c r="D299" s="95" t="s">
        <v>383</v>
      </c>
    </row>
    <row r="300" spans="1:4" s="2" customFormat="1" x14ac:dyDescent="0.25">
      <c r="A300" s="85" t="s">
        <v>46</v>
      </c>
      <c r="B300" s="134">
        <v>1539</v>
      </c>
      <c r="C300" s="121" t="s">
        <v>269</v>
      </c>
      <c r="D300" s="95" t="s">
        <v>383</v>
      </c>
    </row>
    <row r="301" spans="1:4" s="2" customFormat="1" x14ac:dyDescent="0.25">
      <c r="A301" s="85" t="s">
        <v>46</v>
      </c>
      <c r="B301" s="134">
        <v>297</v>
      </c>
      <c r="C301" s="121" t="s">
        <v>269</v>
      </c>
      <c r="D301" s="95" t="s">
        <v>383</v>
      </c>
    </row>
    <row r="302" spans="1:4" s="2" customFormat="1" x14ac:dyDescent="0.25">
      <c r="A302" s="85" t="s">
        <v>46</v>
      </c>
      <c r="B302" s="134">
        <v>913</v>
      </c>
      <c r="C302" s="123" t="s">
        <v>270</v>
      </c>
      <c r="D302" s="95" t="s">
        <v>383</v>
      </c>
    </row>
    <row r="303" spans="1:4" s="2" customFormat="1" x14ac:dyDescent="0.25">
      <c r="A303" s="85" t="s">
        <v>46</v>
      </c>
      <c r="B303" s="134">
        <v>188</v>
      </c>
      <c r="C303" s="121" t="s">
        <v>271</v>
      </c>
      <c r="D303" s="95" t="s">
        <v>383</v>
      </c>
    </row>
    <row r="304" spans="1:4" s="2" customFormat="1" x14ac:dyDescent="0.25">
      <c r="A304" s="85" t="s">
        <v>46</v>
      </c>
      <c r="B304" s="134">
        <v>712</v>
      </c>
      <c r="C304" s="121" t="s">
        <v>271</v>
      </c>
      <c r="D304" s="95" t="s">
        <v>383</v>
      </c>
    </row>
    <row r="305" spans="1:4" s="2" customFormat="1" x14ac:dyDescent="0.25">
      <c r="A305" s="85" t="s">
        <v>46</v>
      </c>
      <c r="B305" s="134">
        <v>536</v>
      </c>
      <c r="C305" s="121" t="s">
        <v>271</v>
      </c>
      <c r="D305" s="95" t="s">
        <v>383</v>
      </c>
    </row>
    <row r="306" spans="1:4" s="2" customFormat="1" x14ac:dyDescent="0.25">
      <c r="A306" s="85" t="s">
        <v>46</v>
      </c>
      <c r="B306" s="134">
        <v>54</v>
      </c>
      <c r="C306" s="121" t="s">
        <v>271</v>
      </c>
      <c r="D306" s="95" t="s">
        <v>383</v>
      </c>
    </row>
    <row r="307" spans="1:4" s="2" customFormat="1" x14ac:dyDescent="0.25">
      <c r="A307" s="85" t="s">
        <v>46</v>
      </c>
      <c r="B307" s="134">
        <v>3294</v>
      </c>
      <c r="C307" s="121" t="s">
        <v>271</v>
      </c>
      <c r="D307" s="95" t="s">
        <v>383</v>
      </c>
    </row>
    <row r="308" spans="1:4" s="2" customFormat="1" x14ac:dyDescent="0.25">
      <c r="A308" s="85" t="s">
        <v>46</v>
      </c>
      <c r="B308" s="134">
        <v>885</v>
      </c>
      <c r="C308" s="121" t="s">
        <v>272</v>
      </c>
      <c r="D308" s="95" t="s">
        <v>383</v>
      </c>
    </row>
    <row r="309" spans="1:4" s="2" customFormat="1" x14ac:dyDescent="0.25">
      <c r="A309" s="85" t="s">
        <v>46</v>
      </c>
      <c r="B309" s="134">
        <v>4293</v>
      </c>
      <c r="C309" s="121" t="s">
        <v>272</v>
      </c>
      <c r="D309" s="95" t="s">
        <v>383</v>
      </c>
    </row>
    <row r="310" spans="1:4" s="2" customFormat="1" x14ac:dyDescent="0.25">
      <c r="A310" s="85" t="s">
        <v>46</v>
      </c>
      <c r="B310" s="134">
        <v>864</v>
      </c>
      <c r="C310" s="121" t="s">
        <v>273</v>
      </c>
      <c r="D310" s="95" t="s">
        <v>383</v>
      </c>
    </row>
    <row r="311" spans="1:4" s="2" customFormat="1" x14ac:dyDescent="0.25">
      <c r="A311" s="85" t="s">
        <v>46</v>
      </c>
      <c r="B311" s="134">
        <v>162</v>
      </c>
      <c r="C311" s="121" t="s">
        <v>273</v>
      </c>
      <c r="D311" s="95" t="s">
        <v>383</v>
      </c>
    </row>
    <row r="312" spans="1:4" s="2" customFormat="1" x14ac:dyDescent="0.25">
      <c r="A312" s="85" t="s">
        <v>46</v>
      </c>
      <c r="B312" s="134">
        <v>27</v>
      </c>
      <c r="C312" s="121" t="s">
        <v>274</v>
      </c>
      <c r="D312" s="95" t="s">
        <v>383</v>
      </c>
    </row>
    <row r="313" spans="1:4" s="2" customFormat="1" x14ac:dyDescent="0.25">
      <c r="A313" s="85" t="s">
        <v>46</v>
      </c>
      <c r="B313" s="134">
        <v>819</v>
      </c>
      <c r="C313" s="121" t="s">
        <v>274</v>
      </c>
      <c r="D313" s="95" t="s">
        <v>383</v>
      </c>
    </row>
    <row r="314" spans="1:4" s="2" customFormat="1" x14ac:dyDescent="0.25">
      <c r="A314" s="85" t="s">
        <v>46</v>
      </c>
      <c r="B314" s="134">
        <v>2376</v>
      </c>
      <c r="C314" s="121" t="s">
        <v>274</v>
      </c>
      <c r="D314" s="95" t="s">
        <v>383</v>
      </c>
    </row>
    <row r="315" spans="1:4" s="2" customFormat="1" x14ac:dyDescent="0.25">
      <c r="A315" s="85" t="s">
        <v>46</v>
      </c>
      <c r="B315" s="134">
        <v>1296</v>
      </c>
      <c r="C315" s="121" t="s">
        <v>275</v>
      </c>
      <c r="D315" s="95" t="s">
        <v>383</v>
      </c>
    </row>
    <row r="316" spans="1:4" s="2" customFormat="1" x14ac:dyDescent="0.25">
      <c r="A316" s="85" t="s">
        <v>46</v>
      </c>
      <c r="B316" s="134">
        <v>188</v>
      </c>
      <c r="C316" s="121" t="s">
        <v>275</v>
      </c>
      <c r="D316" s="95" t="s">
        <v>383</v>
      </c>
    </row>
    <row r="317" spans="1:4" s="2" customFormat="1" x14ac:dyDescent="0.25">
      <c r="A317" s="85" t="s">
        <v>46</v>
      </c>
      <c r="B317" s="134">
        <v>1890</v>
      </c>
      <c r="C317" s="121" t="s">
        <v>276</v>
      </c>
      <c r="D317" s="95" t="s">
        <v>383</v>
      </c>
    </row>
    <row r="318" spans="1:4" s="2" customFormat="1" x14ac:dyDescent="0.25">
      <c r="A318" s="85" t="s">
        <v>46</v>
      </c>
      <c r="B318" s="134">
        <v>242</v>
      </c>
      <c r="C318" s="121" t="s">
        <v>276</v>
      </c>
      <c r="D318" s="95" t="s">
        <v>383</v>
      </c>
    </row>
    <row r="319" spans="1:4" s="2" customFormat="1" x14ac:dyDescent="0.25">
      <c r="A319" s="85" t="s">
        <v>46</v>
      </c>
      <c r="B319" s="134">
        <v>1998</v>
      </c>
      <c r="C319" s="121" t="s">
        <v>277</v>
      </c>
      <c r="D319" s="95" t="s">
        <v>383</v>
      </c>
    </row>
    <row r="320" spans="1:4" s="2" customFormat="1" x14ac:dyDescent="0.25">
      <c r="A320" s="85" t="s">
        <v>46</v>
      </c>
      <c r="B320" s="134">
        <v>562</v>
      </c>
      <c r="C320" s="121" t="s">
        <v>277</v>
      </c>
      <c r="D320" s="95" t="s">
        <v>383</v>
      </c>
    </row>
    <row r="321" spans="1:4" s="2" customFormat="1" x14ac:dyDescent="0.25">
      <c r="A321" s="85" t="s">
        <v>46</v>
      </c>
      <c r="B321" s="134">
        <v>1431</v>
      </c>
      <c r="C321" s="121" t="s">
        <v>278</v>
      </c>
      <c r="D321" s="95" t="s">
        <v>383</v>
      </c>
    </row>
    <row r="322" spans="1:4" s="2" customFormat="1" x14ac:dyDescent="0.25">
      <c r="A322" s="85" t="s">
        <v>46</v>
      </c>
      <c r="B322" s="134">
        <v>538</v>
      </c>
      <c r="C322" s="121" t="s">
        <v>278</v>
      </c>
      <c r="D322" s="95" t="s">
        <v>383</v>
      </c>
    </row>
    <row r="323" spans="1:4" s="2" customFormat="1" x14ac:dyDescent="0.25">
      <c r="A323" s="85" t="s">
        <v>46</v>
      </c>
      <c r="B323" s="134">
        <v>617</v>
      </c>
      <c r="C323" s="121" t="s">
        <v>279</v>
      </c>
      <c r="D323" s="95" t="s">
        <v>383</v>
      </c>
    </row>
    <row r="324" spans="1:4" s="2" customFormat="1" x14ac:dyDescent="0.25">
      <c r="A324" s="85" t="s">
        <v>46</v>
      </c>
      <c r="B324" s="134">
        <v>134</v>
      </c>
      <c r="C324" s="121" t="s">
        <v>279</v>
      </c>
      <c r="D324" s="95" t="s">
        <v>383</v>
      </c>
    </row>
    <row r="325" spans="1:4" s="2" customFormat="1" x14ac:dyDescent="0.25">
      <c r="A325" s="85" t="s">
        <v>46</v>
      </c>
      <c r="B325" s="134">
        <v>1296</v>
      </c>
      <c r="C325" s="123" t="s">
        <v>280</v>
      </c>
      <c r="D325" s="95" t="s">
        <v>383</v>
      </c>
    </row>
    <row r="326" spans="1:4" s="2" customFormat="1" x14ac:dyDescent="0.25">
      <c r="A326" s="85" t="s">
        <v>46</v>
      </c>
      <c r="B326" s="134">
        <v>1647</v>
      </c>
      <c r="C326" s="121" t="s">
        <v>281</v>
      </c>
      <c r="D326" s="95" t="s">
        <v>383</v>
      </c>
    </row>
    <row r="327" spans="1:4" s="2" customFormat="1" x14ac:dyDescent="0.25">
      <c r="A327" s="85" t="s">
        <v>46</v>
      </c>
      <c r="B327" s="134">
        <v>243</v>
      </c>
      <c r="C327" s="121" t="s">
        <v>281</v>
      </c>
      <c r="D327" s="95" t="s">
        <v>383</v>
      </c>
    </row>
    <row r="328" spans="1:4" s="2" customFormat="1" x14ac:dyDescent="0.25">
      <c r="A328" s="85" t="s">
        <v>46</v>
      </c>
      <c r="B328" s="134">
        <v>432</v>
      </c>
      <c r="C328" s="121" t="s">
        <v>282</v>
      </c>
      <c r="D328" s="95" t="s">
        <v>383</v>
      </c>
    </row>
    <row r="329" spans="1:4" s="2" customFormat="1" x14ac:dyDescent="0.25">
      <c r="A329" s="85" t="s">
        <v>46</v>
      </c>
      <c r="B329" s="134">
        <v>578</v>
      </c>
      <c r="C329" s="121" t="s">
        <v>282</v>
      </c>
      <c r="D329" s="95" t="s">
        <v>383</v>
      </c>
    </row>
    <row r="330" spans="1:4" s="2" customFormat="1" x14ac:dyDescent="0.25">
      <c r="A330" s="85" t="s">
        <v>46</v>
      </c>
      <c r="B330" s="134">
        <v>1674</v>
      </c>
      <c r="C330" s="121" t="s">
        <v>283</v>
      </c>
      <c r="D330" s="95" t="s">
        <v>383</v>
      </c>
    </row>
    <row r="331" spans="1:4" s="2" customFormat="1" x14ac:dyDescent="0.25">
      <c r="A331" s="85" t="s">
        <v>46</v>
      </c>
      <c r="B331" s="134">
        <v>697</v>
      </c>
      <c r="C331" s="121" t="s">
        <v>283</v>
      </c>
      <c r="D331" s="95" t="s">
        <v>383</v>
      </c>
    </row>
    <row r="332" spans="1:4" s="2" customFormat="1" x14ac:dyDescent="0.25">
      <c r="A332" s="85" t="s">
        <v>46</v>
      </c>
      <c r="B332" s="134">
        <v>1377</v>
      </c>
      <c r="C332" s="121" t="s">
        <v>284</v>
      </c>
      <c r="D332" s="95" t="s">
        <v>383</v>
      </c>
    </row>
    <row r="333" spans="1:4" s="2" customFormat="1" x14ac:dyDescent="0.25">
      <c r="A333" s="85" t="s">
        <v>46</v>
      </c>
      <c r="B333" s="134">
        <v>363</v>
      </c>
      <c r="C333" s="121" t="s">
        <v>284</v>
      </c>
      <c r="D333" s="95" t="s">
        <v>383</v>
      </c>
    </row>
    <row r="334" spans="1:4" s="2" customFormat="1" x14ac:dyDescent="0.25">
      <c r="A334" s="85" t="s">
        <v>46</v>
      </c>
      <c r="B334" s="134">
        <v>864</v>
      </c>
      <c r="C334" s="121" t="s">
        <v>285</v>
      </c>
      <c r="D334" s="95" t="s">
        <v>383</v>
      </c>
    </row>
    <row r="335" spans="1:4" s="2" customFormat="1" x14ac:dyDescent="0.25">
      <c r="A335" s="85" t="s">
        <v>46</v>
      </c>
      <c r="B335" s="134">
        <v>324</v>
      </c>
      <c r="C335" s="121" t="s">
        <v>285</v>
      </c>
      <c r="D335" s="95" t="s">
        <v>383</v>
      </c>
    </row>
    <row r="336" spans="1:4" s="2" customFormat="1" x14ac:dyDescent="0.25">
      <c r="A336" s="85" t="s">
        <v>46</v>
      </c>
      <c r="B336" s="134">
        <v>1512</v>
      </c>
      <c r="C336" s="121" t="s">
        <v>286</v>
      </c>
      <c r="D336" s="95" t="s">
        <v>383</v>
      </c>
    </row>
    <row r="337" spans="1:4" s="2" customFormat="1" x14ac:dyDescent="0.25">
      <c r="A337" s="85" t="s">
        <v>46</v>
      </c>
      <c r="B337" s="134">
        <v>457</v>
      </c>
      <c r="C337" s="121" t="s">
        <v>286</v>
      </c>
      <c r="D337" s="95" t="s">
        <v>383</v>
      </c>
    </row>
    <row r="338" spans="1:4" s="2" customFormat="1" x14ac:dyDescent="0.25">
      <c r="A338" s="85" t="s">
        <v>46</v>
      </c>
      <c r="B338" s="134">
        <v>107</v>
      </c>
      <c r="C338" s="121" t="s">
        <v>287</v>
      </c>
      <c r="D338" s="95" t="s">
        <v>383</v>
      </c>
    </row>
    <row r="339" spans="1:4" s="2" customFormat="1" x14ac:dyDescent="0.25">
      <c r="A339" s="85" t="s">
        <v>46</v>
      </c>
      <c r="B339" s="134">
        <v>675</v>
      </c>
      <c r="C339" s="121" t="s">
        <v>287</v>
      </c>
      <c r="D339" s="95" t="s">
        <v>383</v>
      </c>
    </row>
    <row r="340" spans="1:4" s="2" customFormat="1" x14ac:dyDescent="0.25">
      <c r="A340" s="85" t="s">
        <v>46</v>
      </c>
      <c r="B340" s="134">
        <v>215</v>
      </c>
      <c r="C340" s="121" t="s">
        <v>288</v>
      </c>
      <c r="D340" s="95" t="s">
        <v>383</v>
      </c>
    </row>
    <row r="341" spans="1:4" s="2" customFormat="1" x14ac:dyDescent="0.25">
      <c r="A341" s="85" t="s">
        <v>46</v>
      </c>
      <c r="B341" s="134">
        <v>945</v>
      </c>
      <c r="C341" s="121" t="s">
        <v>288</v>
      </c>
      <c r="D341" s="95" t="s">
        <v>383</v>
      </c>
    </row>
    <row r="342" spans="1:4" s="2" customFormat="1" x14ac:dyDescent="0.25">
      <c r="A342" s="85" t="s">
        <v>46</v>
      </c>
      <c r="B342" s="134">
        <v>1593</v>
      </c>
      <c r="C342" s="121" t="s">
        <v>289</v>
      </c>
      <c r="D342" s="95" t="s">
        <v>383</v>
      </c>
    </row>
    <row r="343" spans="1:4" s="2" customFormat="1" x14ac:dyDescent="0.25">
      <c r="A343" s="85" t="s">
        <v>46</v>
      </c>
      <c r="B343" s="134">
        <v>390</v>
      </c>
      <c r="C343" s="121" t="s">
        <v>289</v>
      </c>
      <c r="D343" s="95" t="s">
        <v>383</v>
      </c>
    </row>
    <row r="344" spans="1:4" s="2" customFormat="1" x14ac:dyDescent="0.25">
      <c r="A344" s="85" t="s">
        <v>46</v>
      </c>
      <c r="B344" s="134">
        <v>2187</v>
      </c>
      <c r="C344" s="121" t="s">
        <v>290</v>
      </c>
      <c r="D344" s="95" t="s">
        <v>383</v>
      </c>
    </row>
    <row r="345" spans="1:4" s="2" customFormat="1" x14ac:dyDescent="0.25">
      <c r="A345" s="85" t="s">
        <v>46</v>
      </c>
      <c r="B345" s="134">
        <v>415</v>
      </c>
      <c r="C345" s="121" t="s">
        <v>290</v>
      </c>
      <c r="D345" s="95" t="s">
        <v>383</v>
      </c>
    </row>
    <row r="346" spans="1:4" s="2" customFormat="1" x14ac:dyDescent="0.25">
      <c r="A346" s="85" t="s">
        <v>46</v>
      </c>
      <c r="B346" s="134">
        <v>486</v>
      </c>
      <c r="C346" s="121" t="s">
        <v>291</v>
      </c>
      <c r="D346" s="95" t="s">
        <v>383</v>
      </c>
    </row>
    <row r="347" spans="1:4" s="2" customFormat="1" x14ac:dyDescent="0.25">
      <c r="A347" s="85" t="s">
        <v>46</v>
      </c>
      <c r="B347" s="134">
        <v>228</v>
      </c>
      <c r="C347" s="121" t="s">
        <v>291</v>
      </c>
      <c r="D347" s="95" t="s">
        <v>383</v>
      </c>
    </row>
    <row r="348" spans="1:4" s="2" customFormat="1" x14ac:dyDescent="0.25">
      <c r="A348" s="85" t="s">
        <v>46</v>
      </c>
      <c r="B348" s="134">
        <v>864</v>
      </c>
      <c r="C348" s="123" t="s">
        <v>292</v>
      </c>
      <c r="D348" s="95" t="s">
        <v>383</v>
      </c>
    </row>
    <row r="349" spans="1:4" s="2" customFormat="1" x14ac:dyDescent="0.25">
      <c r="A349" s="85" t="s">
        <v>46</v>
      </c>
      <c r="B349" s="134">
        <v>864</v>
      </c>
      <c r="C349" s="121" t="s">
        <v>293</v>
      </c>
      <c r="D349" s="95" t="s">
        <v>383</v>
      </c>
    </row>
    <row r="350" spans="1:4" s="2" customFormat="1" x14ac:dyDescent="0.25">
      <c r="A350" s="85" t="s">
        <v>46</v>
      </c>
      <c r="B350" s="134">
        <v>283</v>
      </c>
      <c r="C350" s="121" t="s">
        <v>293</v>
      </c>
      <c r="D350" s="95" t="s">
        <v>383</v>
      </c>
    </row>
    <row r="351" spans="1:4" s="2" customFormat="1" x14ac:dyDescent="0.25">
      <c r="A351" s="85" t="s">
        <v>46</v>
      </c>
      <c r="B351" s="134">
        <v>2727</v>
      </c>
      <c r="C351" s="121" t="s">
        <v>294</v>
      </c>
      <c r="D351" s="95" t="s">
        <v>383</v>
      </c>
    </row>
    <row r="352" spans="1:4" s="2" customFormat="1" x14ac:dyDescent="0.25">
      <c r="A352" s="85" t="s">
        <v>46</v>
      </c>
      <c r="B352" s="134">
        <v>471</v>
      </c>
      <c r="C352" s="121" t="s">
        <v>294</v>
      </c>
      <c r="D352" s="95" t="s">
        <v>383</v>
      </c>
    </row>
    <row r="353" spans="1:4" s="2" customFormat="1" x14ac:dyDescent="0.25">
      <c r="A353" s="85" t="s">
        <v>46</v>
      </c>
      <c r="B353" s="134">
        <v>2862</v>
      </c>
      <c r="C353" s="121" t="s">
        <v>295</v>
      </c>
      <c r="D353" s="95" t="s">
        <v>383</v>
      </c>
    </row>
    <row r="354" spans="1:4" s="2" customFormat="1" x14ac:dyDescent="0.25">
      <c r="A354" s="85" t="s">
        <v>46</v>
      </c>
      <c r="B354" s="134">
        <v>1048</v>
      </c>
      <c r="C354" s="121" t="s">
        <v>295</v>
      </c>
      <c r="D354" s="95" t="s">
        <v>383</v>
      </c>
    </row>
    <row r="355" spans="1:4" s="2" customFormat="1" x14ac:dyDescent="0.25">
      <c r="A355" s="85" t="s">
        <v>46</v>
      </c>
      <c r="B355" s="134">
        <v>27</v>
      </c>
      <c r="C355" s="121" t="s">
        <v>296</v>
      </c>
      <c r="D355" s="95" t="s">
        <v>383</v>
      </c>
    </row>
    <row r="356" spans="1:4" s="2" customFormat="1" x14ac:dyDescent="0.25">
      <c r="A356" s="85" t="s">
        <v>46</v>
      </c>
      <c r="B356" s="134">
        <v>576</v>
      </c>
      <c r="C356" s="121" t="s">
        <v>296</v>
      </c>
      <c r="D356" s="95" t="s">
        <v>383</v>
      </c>
    </row>
    <row r="357" spans="1:4" s="2" customFormat="1" x14ac:dyDescent="0.25">
      <c r="A357" s="85" t="s">
        <v>46</v>
      </c>
      <c r="B357" s="134">
        <v>3267</v>
      </c>
      <c r="C357" s="121" t="s">
        <v>296</v>
      </c>
      <c r="D357" s="95" t="s">
        <v>383</v>
      </c>
    </row>
    <row r="358" spans="1:4" s="2" customFormat="1" x14ac:dyDescent="0.25">
      <c r="A358" s="85" t="s">
        <v>46</v>
      </c>
      <c r="B358" s="134">
        <v>202</v>
      </c>
      <c r="C358" s="121" t="s">
        <v>297</v>
      </c>
      <c r="D358" s="95" t="s">
        <v>383</v>
      </c>
    </row>
    <row r="359" spans="1:4" s="2" customFormat="1" x14ac:dyDescent="0.25">
      <c r="A359" s="85" t="s">
        <v>46</v>
      </c>
      <c r="B359" s="134">
        <v>675</v>
      </c>
      <c r="C359" s="121" t="s">
        <v>297</v>
      </c>
      <c r="D359" s="95" t="s">
        <v>383</v>
      </c>
    </row>
    <row r="360" spans="1:4" s="2" customFormat="1" x14ac:dyDescent="0.25">
      <c r="A360" s="85" t="s">
        <v>46</v>
      </c>
      <c r="B360" s="134">
        <v>107</v>
      </c>
      <c r="C360" s="121" t="s">
        <v>297</v>
      </c>
      <c r="D360" s="95" t="s">
        <v>383</v>
      </c>
    </row>
    <row r="361" spans="1:4" s="2" customFormat="1" x14ac:dyDescent="0.25">
      <c r="A361" s="85" t="s">
        <v>46</v>
      </c>
      <c r="B361" s="134">
        <v>1080</v>
      </c>
      <c r="C361" s="121" t="s">
        <v>297</v>
      </c>
      <c r="D361" s="95" t="s">
        <v>383</v>
      </c>
    </row>
    <row r="362" spans="1:4" s="2" customFormat="1" x14ac:dyDescent="0.25">
      <c r="A362" s="85" t="s">
        <v>46</v>
      </c>
      <c r="B362" s="134">
        <v>540</v>
      </c>
      <c r="C362" s="123" t="s">
        <v>298</v>
      </c>
      <c r="D362" s="95" t="s">
        <v>383</v>
      </c>
    </row>
    <row r="363" spans="1:4" s="2" customFormat="1" x14ac:dyDescent="0.25">
      <c r="A363" s="85" t="s">
        <v>46</v>
      </c>
      <c r="B363" s="134">
        <v>242</v>
      </c>
      <c r="C363" s="121" t="s">
        <v>299</v>
      </c>
      <c r="D363" s="95" t="s">
        <v>383</v>
      </c>
    </row>
    <row r="364" spans="1:4" s="2" customFormat="1" x14ac:dyDescent="0.25">
      <c r="A364" s="85" t="s">
        <v>46</v>
      </c>
      <c r="B364" s="134">
        <v>2079</v>
      </c>
      <c r="C364" s="121" t="s">
        <v>299</v>
      </c>
      <c r="D364" s="95" t="s">
        <v>383</v>
      </c>
    </row>
    <row r="365" spans="1:4" s="2" customFormat="1" x14ac:dyDescent="0.25">
      <c r="A365" s="85" t="s">
        <v>46</v>
      </c>
      <c r="B365" s="134">
        <v>387</v>
      </c>
      <c r="C365" s="121" t="s">
        <v>300</v>
      </c>
      <c r="D365" s="95" t="s">
        <v>383</v>
      </c>
    </row>
    <row r="366" spans="1:4" s="2" customFormat="1" x14ac:dyDescent="0.25">
      <c r="A366" s="85" t="s">
        <v>46</v>
      </c>
      <c r="B366" s="134">
        <v>1971</v>
      </c>
      <c r="C366" s="121" t="s">
        <v>300</v>
      </c>
      <c r="D366" s="95" t="s">
        <v>383</v>
      </c>
    </row>
    <row r="367" spans="1:4" s="2" customFormat="1" x14ac:dyDescent="0.25">
      <c r="A367" s="85" t="s">
        <v>46</v>
      </c>
      <c r="B367" s="134">
        <v>1512</v>
      </c>
      <c r="C367" s="121" t="s">
        <v>301</v>
      </c>
      <c r="D367" s="95" t="s">
        <v>383</v>
      </c>
    </row>
    <row r="368" spans="1:4" s="2" customFormat="1" x14ac:dyDescent="0.25">
      <c r="A368" s="85" t="s">
        <v>46</v>
      </c>
      <c r="B368" s="134">
        <v>661</v>
      </c>
      <c r="C368" s="121" t="s">
        <v>301</v>
      </c>
      <c r="D368" s="95" t="s">
        <v>383</v>
      </c>
    </row>
    <row r="369" spans="1:4" s="2" customFormat="1" x14ac:dyDescent="0.25">
      <c r="A369" s="85" t="s">
        <v>46</v>
      </c>
      <c r="B369" s="134">
        <v>1296</v>
      </c>
      <c r="C369" s="123" t="s">
        <v>302</v>
      </c>
      <c r="D369" s="95" t="s">
        <v>383</v>
      </c>
    </row>
    <row r="370" spans="1:4" s="2" customFormat="1" x14ac:dyDescent="0.25">
      <c r="A370" s="85" t="s">
        <v>46</v>
      </c>
      <c r="B370" s="134">
        <v>27</v>
      </c>
      <c r="C370" s="121" t="s">
        <v>303</v>
      </c>
      <c r="D370" s="95" t="s">
        <v>383</v>
      </c>
    </row>
    <row r="371" spans="1:4" s="2" customFormat="1" x14ac:dyDescent="0.25">
      <c r="A371" s="85" t="s">
        <v>46</v>
      </c>
      <c r="B371" s="134">
        <v>2133</v>
      </c>
      <c r="C371" s="121" t="s">
        <v>303</v>
      </c>
      <c r="D371" s="95" t="s">
        <v>383</v>
      </c>
    </row>
    <row r="372" spans="1:4" s="2" customFormat="1" x14ac:dyDescent="0.25">
      <c r="A372" s="85" t="s">
        <v>46</v>
      </c>
      <c r="B372" s="134">
        <v>1053</v>
      </c>
      <c r="C372" s="121" t="s">
        <v>304</v>
      </c>
      <c r="D372" s="95" t="s">
        <v>383</v>
      </c>
    </row>
    <row r="373" spans="1:4" s="2" customFormat="1" x14ac:dyDescent="0.25">
      <c r="A373" s="85" t="s">
        <v>46</v>
      </c>
      <c r="B373" s="134">
        <v>1210</v>
      </c>
      <c r="C373" s="121" t="s">
        <v>304</v>
      </c>
      <c r="D373" s="95" t="s">
        <v>383</v>
      </c>
    </row>
    <row r="374" spans="1:4" s="2" customFormat="1" x14ac:dyDescent="0.25">
      <c r="A374" s="85" t="s">
        <v>46</v>
      </c>
      <c r="B374" s="134">
        <v>147</v>
      </c>
      <c r="C374" s="121" t="s">
        <v>305</v>
      </c>
      <c r="D374" s="95" t="s">
        <v>383</v>
      </c>
    </row>
    <row r="375" spans="1:4" s="2" customFormat="1" x14ac:dyDescent="0.25">
      <c r="A375" s="85" t="s">
        <v>46</v>
      </c>
      <c r="B375" s="134">
        <v>1107</v>
      </c>
      <c r="C375" s="121" t="s">
        <v>305</v>
      </c>
      <c r="D375" s="95" t="s">
        <v>383</v>
      </c>
    </row>
    <row r="376" spans="1:4" s="2" customFormat="1" x14ac:dyDescent="0.25">
      <c r="A376" s="85" t="s">
        <v>46</v>
      </c>
      <c r="B376" s="134">
        <v>214</v>
      </c>
      <c r="C376" s="121" t="s">
        <v>306</v>
      </c>
      <c r="D376" s="95" t="s">
        <v>383</v>
      </c>
    </row>
    <row r="377" spans="1:4" s="2" customFormat="1" x14ac:dyDescent="0.25">
      <c r="A377" s="85" t="s">
        <v>46</v>
      </c>
      <c r="B377" s="134">
        <v>1026</v>
      </c>
      <c r="C377" s="121" t="s">
        <v>306</v>
      </c>
      <c r="D377" s="95" t="s">
        <v>383</v>
      </c>
    </row>
    <row r="378" spans="1:4" s="2" customFormat="1" x14ac:dyDescent="0.25">
      <c r="A378" s="85" t="s">
        <v>46</v>
      </c>
      <c r="B378" s="134">
        <v>1053</v>
      </c>
      <c r="C378" s="121" t="s">
        <v>307</v>
      </c>
      <c r="D378" s="95" t="s">
        <v>383</v>
      </c>
    </row>
    <row r="379" spans="1:4" s="2" customFormat="1" x14ac:dyDescent="0.25">
      <c r="A379" s="85" t="s">
        <v>46</v>
      </c>
      <c r="B379" s="134">
        <v>832</v>
      </c>
      <c r="C379" s="121" t="s">
        <v>307</v>
      </c>
      <c r="D379" s="95" t="s">
        <v>383</v>
      </c>
    </row>
    <row r="380" spans="1:4" s="2" customFormat="1" x14ac:dyDescent="0.25">
      <c r="A380" s="85" t="s">
        <v>46</v>
      </c>
      <c r="B380" s="134">
        <v>1350</v>
      </c>
      <c r="C380" s="123" t="s">
        <v>308</v>
      </c>
      <c r="D380" s="95" t="s">
        <v>383</v>
      </c>
    </row>
    <row r="381" spans="1:4" s="2" customFormat="1" x14ac:dyDescent="0.25">
      <c r="A381" s="85" t="s">
        <v>46</v>
      </c>
      <c r="B381" s="134">
        <v>1296</v>
      </c>
      <c r="C381" s="123" t="s">
        <v>309</v>
      </c>
      <c r="D381" s="95" t="s">
        <v>383</v>
      </c>
    </row>
    <row r="382" spans="1:4" s="2" customFormat="1" x14ac:dyDescent="0.25">
      <c r="A382" s="85" t="s">
        <v>46</v>
      </c>
      <c r="B382" s="134">
        <v>864</v>
      </c>
      <c r="C382" s="121" t="s">
        <v>310</v>
      </c>
      <c r="D382" s="95" t="s">
        <v>383</v>
      </c>
    </row>
    <row r="383" spans="1:4" s="2" customFormat="1" x14ac:dyDescent="0.25">
      <c r="A383" s="85" t="s">
        <v>46</v>
      </c>
      <c r="B383" s="134">
        <v>175</v>
      </c>
      <c r="C383" s="121" t="s">
        <v>310</v>
      </c>
      <c r="D383" s="95" t="s">
        <v>383</v>
      </c>
    </row>
    <row r="384" spans="1:4" s="2" customFormat="1" x14ac:dyDescent="0.25">
      <c r="A384" s="85" t="s">
        <v>46</v>
      </c>
      <c r="B384" s="134">
        <v>604</v>
      </c>
      <c r="C384" s="121" t="s">
        <v>311</v>
      </c>
      <c r="D384" s="95" t="s">
        <v>383</v>
      </c>
    </row>
    <row r="385" spans="1:4" s="2" customFormat="1" x14ac:dyDescent="0.25">
      <c r="A385" s="85" t="s">
        <v>46</v>
      </c>
      <c r="B385" s="134">
        <v>2997</v>
      </c>
      <c r="C385" s="121" t="s">
        <v>311</v>
      </c>
      <c r="D385" s="95" t="s">
        <v>383</v>
      </c>
    </row>
    <row r="386" spans="1:4" s="2" customFormat="1" x14ac:dyDescent="0.25">
      <c r="A386" s="85" t="s">
        <v>46</v>
      </c>
      <c r="B386" s="134">
        <v>148</v>
      </c>
      <c r="C386" s="121" t="s">
        <v>312</v>
      </c>
      <c r="D386" s="95" t="s">
        <v>383</v>
      </c>
    </row>
    <row r="387" spans="1:4" s="2" customFormat="1" x14ac:dyDescent="0.25">
      <c r="A387" s="85" t="s">
        <v>46</v>
      </c>
      <c r="B387" s="134">
        <v>810</v>
      </c>
      <c r="C387" s="121" t="s">
        <v>312</v>
      </c>
      <c r="D387" s="95" t="s">
        <v>383</v>
      </c>
    </row>
    <row r="388" spans="1:4" s="2" customFormat="1" x14ac:dyDescent="0.25">
      <c r="A388" s="85" t="s">
        <v>46</v>
      </c>
      <c r="B388" s="134">
        <v>1107</v>
      </c>
      <c r="C388" s="121" t="s">
        <v>313</v>
      </c>
      <c r="D388" s="95" t="s">
        <v>383</v>
      </c>
    </row>
    <row r="389" spans="1:4" s="2" customFormat="1" x14ac:dyDescent="0.25">
      <c r="A389" s="85" t="s">
        <v>46</v>
      </c>
      <c r="B389" s="134">
        <v>401</v>
      </c>
      <c r="C389" s="121" t="s">
        <v>313</v>
      </c>
      <c r="D389" s="95" t="s">
        <v>383</v>
      </c>
    </row>
    <row r="390" spans="1:4" s="2" customFormat="1" x14ac:dyDescent="0.25">
      <c r="A390" s="85" t="s">
        <v>46</v>
      </c>
      <c r="B390" s="134">
        <v>256</v>
      </c>
      <c r="C390" s="123" t="s">
        <v>314</v>
      </c>
      <c r="D390" s="95" t="s">
        <v>383</v>
      </c>
    </row>
    <row r="391" spans="1:4" s="2" customFormat="1" x14ac:dyDescent="0.25">
      <c r="A391" s="85" t="s">
        <v>46</v>
      </c>
      <c r="B391" s="134">
        <v>1269</v>
      </c>
      <c r="C391" s="121" t="s">
        <v>315</v>
      </c>
      <c r="D391" s="95" t="s">
        <v>383</v>
      </c>
    </row>
    <row r="392" spans="1:4" s="2" customFormat="1" x14ac:dyDescent="0.25">
      <c r="A392" s="85" t="s">
        <v>46</v>
      </c>
      <c r="B392" s="134">
        <v>175</v>
      </c>
      <c r="C392" s="121" t="s">
        <v>315</v>
      </c>
      <c r="D392" s="95" t="s">
        <v>383</v>
      </c>
    </row>
    <row r="393" spans="1:4" s="2" customFormat="1" x14ac:dyDescent="0.25">
      <c r="A393" s="85" t="s">
        <v>46</v>
      </c>
      <c r="B393" s="134">
        <v>161</v>
      </c>
      <c r="C393" s="121" t="s">
        <v>316</v>
      </c>
      <c r="D393" s="95" t="s">
        <v>383</v>
      </c>
    </row>
    <row r="394" spans="1:4" s="2" customFormat="1" x14ac:dyDescent="0.25">
      <c r="A394" s="85" t="s">
        <v>46</v>
      </c>
      <c r="B394" s="134">
        <v>891</v>
      </c>
      <c r="C394" s="121" t="s">
        <v>316</v>
      </c>
      <c r="D394" s="95" t="s">
        <v>383</v>
      </c>
    </row>
    <row r="395" spans="1:4" s="2" customFormat="1" x14ac:dyDescent="0.25">
      <c r="A395" s="85" t="s">
        <v>46</v>
      </c>
      <c r="B395" s="134">
        <v>702</v>
      </c>
      <c r="C395" s="121" t="s">
        <v>317</v>
      </c>
      <c r="D395" s="95" t="s">
        <v>383</v>
      </c>
    </row>
    <row r="396" spans="1:4" s="2" customFormat="1" x14ac:dyDescent="0.25">
      <c r="A396" s="85" t="s">
        <v>46</v>
      </c>
      <c r="B396" s="134">
        <v>675</v>
      </c>
      <c r="C396" s="121" t="s">
        <v>317</v>
      </c>
      <c r="D396" s="95" t="s">
        <v>383</v>
      </c>
    </row>
    <row r="397" spans="1:4" s="2" customFormat="1" x14ac:dyDescent="0.25">
      <c r="A397" s="85" t="s">
        <v>46</v>
      </c>
      <c r="B397" s="134">
        <v>1323</v>
      </c>
      <c r="C397" s="123" t="s">
        <v>318</v>
      </c>
      <c r="D397" s="95" t="s">
        <v>383</v>
      </c>
    </row>
    <row r="398" spans="1:4" s="2" customFormat="1" x14ac:dyDescent="0.25">
      <c r="A398" s="85" t="s">
        <v>46</v>
      </c>
      <c r="B398" s="134">
        <v>1728</v>
      </c>
      <c r="C398" s="123" t="s">
        <v>319</v>
      </c>
      <c r="D398" s="95" t="s">
        <v>383</v>
      </c>
    </row>
    <row r="399" spans="1:4" s="2" customFormat="1" x14ac:dyDescent="0.25">
      <c r="A399" s="85" t="s">
        <v>46</v>
      </c>
      <c r="B399" s="134">
        <v>1161</v>
      </c>
      <c r="C399" s="123" t="s">
        <v>320</v>
      </c>
      <c r="D399" s="95" t="s">
        <v>383</v>
      </c>
    </row>
    <row r="400" spans="1:4" s="2" customFormat="1" x14ac:dyDescent="0.25">
      <c r="A400" s="85" t="s">
        <v>46</v>
      </c>
      <c r="B400" s="134">
        <v>591</v>
      </c>
      <c r="C400" s="121" t="s">
        <v>321</v>
      </c>
      <c r="D400" s="95" t="s">
        <v>383</v>
      </c>
    </row>
    <row r="401" spans="1:4" s="2" customFormat="1" x14ac:dyDescent="0.25">
      <c r="A401" s="85" t="s">
        <v>46</v>
      </c>
      <c r="B401" s="134">
        <v>2241</v>
      </c>
      <c r="C401" s="121" t="s">
        <v>321</v>
      </c>
      <c r="D401" s="95" t="s">
        <v>383</v>
      </c>
    </row>
    <row r="402" spans="1:4" s="2" customFormat="1" x14ac:dyDescent="0.25">
      <c r="A402" s="85" t="s">
        <v>46</v>
      </c>
      <c r="B402" s="134">
        <v>189</v>
      </c>
      <c r="C402" s="123" t="s">
        <v>322</v>
      </c>
      <c r="D402" s="95" t="s">
        <v>383</v>
      </c>
    </row>
    <row r="403" spans="1:4" s="2" customFormat="1" x14ac:dyDescent="0.25">
      <c r="A403" s="85" t="s">
        <v>46</v>
      </c>
      <c r="B403" s="134">
        <v>540</v>
      </c>
      <c r="C403" s="121" t="s">
        <v>323</v>
      </c>
      <c r="D403" s="95" t="s">
        <v>383</v>
      </c>
    </row>
    <row r="404" spans="1:4" s="2" customFormat="1" x14ac:dyDescent="0.25">
      <c r="A404" s="85" t="s">
        <v>46</v>
      </c>
      <c r="B404" s="134">
        <v>389</v>
      </c>
      <c r="C404" s="121" t="s">
        <v>323</v>
      </c>
      <c r="D404" s="95" t="s">
        <v>383</v>
      </c>
    </row>
    <row r="405" spans="1:4" s="2" customFormat="1" x14ac:dyDescent="0.25">
      <c r="A405" s="85" t="s">
        <v>46</v>
      </c>
      <c r="B405" s="134">
        <v>242</v>
      </c>
      <c r="C405" s="121" t="s">
        <v>324</v>
      </c>
      <c r="D405" s="95" t="s">
        <v>383</v>
      </c>
    </row>
    <row r="406" spans="1:4" s="2" customFormat="1" x14ac:dyDescent="0.25">
      <c r="A406" s="85" t="s">
        <v>46</v>
      </c>
      <c r="B406" s="134">
        <v>837</v>
      </c>
      <c r="C406" s="121" t="s">
        <v>324</v>
      </c>
      <c r="D406" s="95" t="s">
        <v>383</v>
      </c>
    </row>
    <row r="407" spans="1:4" s="2" customFormat="1" x14ac:dyDescent="0.25">
      <c r="A407" s="85" t="s">
        <v>46</v>
      </c>
      <c r="B407" s="134">
        <v>1458</v>
      </c>
      <c r="C407" s="121" t="s">
        <v>325</v>
      </c>
      <c r="D407" s="95" t="s">
        <v>383</v>
      </c>
    </row>
    <row r="408" spans="1:4" s="2" customFormat="1" x14ac:dyDescent="0.25">
      <c r="A408" s="85" t="s">
        <v>46</v>
      </c>
      <c r="B408" s="134">
        <v>347</v>
      </c>
      <c r="C408" s="121" t="s">
        <v>325</v>
      </c>
      <c r="D408" s="95" t="s">
        <v>383</v>
      </c>
    </row>
    <row r="409" spans="1:4" s="2" customFormat="1" x14ac:dyDescent="0.25">
      <c r="A409" s="85" t="s">
        <v>46</v>
      </c>
      <c r="B409" s="134">
        <v>972</v>
      </c>
      <c r="C409" s="121" t="s">
        <v>326</v>
      </c>
      <c r="D409" s="95" t="s">
        <v>383</v>
      </c>
    </row>
    <row r="410" spans="1:4" s="2" customFormat="1" x14ac:dyDescent="0.25">
      <c r="A410" s="85" t="s">
        <v>46</v>
      </c>
      <c r="B410" s="134">
        <v>162</v>
      </c>
      <c r="C410" s="121" t="s">
        <v>326</v>
      </c>
      <c r="D410" s="95" t="s">
        <v>383</v>
      </c>
    </row>
    <row r="411" spans="1:4" s="2" customFormat="1" x14ac:dyDescent="0.25">
      <c r="A411" s="85" t="s">
        <v>46</v>
      </c>
      <c r="B411" s="134">
        <v>2538</v>
      </c>
      <c r="C411" s="121" t="s">
        <v>327</v>
      </c>
      <c r="D411" s="95" t="s">
        <v>383</v>
      </c>
    </row>
    <row r="412" spans="1:4" s="2" customFormat="1" x14ac:dyDescent="0.25">
      <c r="A412" s="85" t="s">
        <v>46</v>
      </c>
      <c r="B412" s="134">
        <v>458</v>
      </c>
      <c r="C412" s="121" t="s">
        <v>327</v>
      </c>
      <c r="D412" s="95" t="s">
        <v>383</v>
      </c>
    </row>
    <row r="413" spans="1:4" s="2" customFormat="1" x14ac:dyDescent="0.25">
      <c r="A413" s="85" t="s">
        <v>46</v>
      </c>
      <c r="B413" s="134">
        <v>1296</v>
      </c>
      <c r="C413" s="121" t="s">
        <v>328</v>
      </c>
      <c r="D413" s="95" t="s">
        <v>383</v>
      </c>
    </row>
    <row r="414" spans="1:4" s="2" customFormat="1" x14ac:dyDescent="0.25">
      <c r="A414" s="85" t="s">
        <v>46</v>
      </c>
      <c r="B414" s="134">
        <v>162</v>
      </c>
      <c r="C414" s="121" t="s">
        <v>328</v>
      </c>
      <c r="D414" s="95" t="s">
        <v>383</v>
      </c>
    </row>
    <row r="415" spans="1:4" s="2" customFormat="1" x14ac:dyDescent="0.25">
      <c r="A415" s="85" t="s">
        <v>46</v>
      </c>
      <c r="B415" s="134">
        <v>2295</v>
      </c>
      <c r="C415" s="121" t="s">
        <v>329</v>
      </c>
      <c r="D415" s="95" t="s">
        <v>383</v>
      </c>
    </row>
    <row r="416" spans="1:4" s="2" customFormat="1" x14ac:dyDescent="0.25">
      <c r="A416" s="85" t="s">
        <v>46</v>
      </c>
      <c r="B416" s="134">
        <v>336</v>
      </c>
      <c r="C416" s="121" t="s">
        <v>329</v>
      </c>
      <c r="D416" s="95" t="s">
        <v>383</v>
      </c>
    </row>
    <row r="417" spans="1:4" s="2" customFormat="1" x14ac:dyDescent="0.25">
      <c r="A417" s="85" t="s">
        <v>46</v>
      </c>
      <c r="B417" s="135">
        <v>864</v>
      </c>
      <c r="C417" s="129" t="s">
        <v>330</v>
      </c>
      <c r="D417" s="95" t="s">
        <v>383</v>
      </c>
    </row>
    <row r="418" spans="1:4" s="2" customFormat="1" x14ac:dyDescent="0.25">
      <c r="A418" s="85" t="s">
        <v>46</v>
      </c>
      <c r="B418" s="134">
        <v>283</v>
      </c>
      <c r="C418" s="121" t="s">
        <v>331</v>
      </c>
      <c r="D418" s="95" t="s">
        <v>383</v>
      </c>
    </row>
    <row r="419" spans="1:4" s="2" customFormat="1" x14ac:dyDescent="0.25">
      <c r="A419" s="85" t="s">
        <v>46</v>
      </c>
      <c r="B419" s="134">
        <v>432</v>
      </c>
      <c r="C419" s="121" t="s">
        <v>331</v>
      </c>
      <c r="D419" s="95" t="s">
        <v>383</v>
      </c>
    </row>
    <row r="420" spans="1:4" s="2" customFormat="1" x14ac:dyDescent="0.25">
      <c r="A420" s="85" t="s">
        <v>46</v>
      </c>
      <c r="B420" s="134">
        <v>577</v>
      </c>
      <c r="C420" s="121" t="s">
        <v>332</v>
      </c>
      <c r="D420" s="95" t="s">
        <v>383</v>
      </c>
    </row>
    <row r="421" spans="1:4" s="2" customFormat="1" x14ac:dyDescent="0.25">
      <c r="A421" s="85" t="s">
        <v>46</v>
      </c>
      <c r="B421" s="134">
        <v>4482</v>
      </c>
      <c r="C421" s="121" t="s">
        <v>332</v>
      </c>
      <c r="D421" s="95" t="s">
        <v>383</v>
      </c>
    </row>
    <row r="422" spans="1:4" s="2" customFormat="1" x14ac:dyDescent="0.25">
      <c r="A422" s="85" t="s">
        <v>46</v>
      </c>
      <c r="B422" s="134">
        <v>1512</v>
      </c>
      <c r="C422" s="123" t="s">
        <v>333</v>
      </c>
      <c r="D422" s="95" t="s">
        <v>383</v>
      </c>
    </row>
    <row r="423" spans="1:4" s="2" customFormat="1" x14ac:dyDescent="0.25">
      <c r="A423" s="85" t="s">
        <v>46</v>
      </c>
      <c r="B423" s="134">
        <v>432</v>
      </c>
      <c r="C423" s="121" t="s">
        <v>334</v>
      </c>
      <c r="D423" s="95" t="s">
        <v>383</v>
      </c>
    </row>
    <row r="424" spans="1:4" s="2" customFormat="1" x14ac:dyDescent="0.25">
      <c r="A424" s="85" t="s">
        <v>46</v>
      </c>
      <c r="B424" s="134">
        <v>308</v>
      </c>
      <c r="C424" s="121" t="s">
        <v>334</v>
      </c>
      <c r="D424" s="95" t="s">
        <v>383</v>
      </c>
    </row>
    <row r="425" spans="1:4" s="2" customFormat="1" x14ac:dyDescent="0.25">
      <c r="A425" s="85" t="s">
        <v>46</v>
      </c>
      <c r="B425" s="134">
        <v>1512</v>
      </c>
      <c r="C425" s="121" t="s">
        <v>335</v>
      </c>
      <c r="D425" s="95" t="s">
        <v>383</v>
      </c>
    </row>
    <row r="426" spans="1:4" s="2" customFormat="1" x14ac:dyDescent="0.25">
      <c r="A426" s="85" t="s">
        <v>46</v>
      </c>
      <c r="B426" s="134">
        <v>295</v>
      </c>
      <c r="C426" s="121" t="s">
        <v>335</v>
      </c>
      <c r="D426" s="95" t="s">
        <v>383</v>
      </c>
    </row>
    <row r="427" spans="1:4" s="2" customFormat="1" x14ac:dyDescent="0.25">
      <c r="A427" s="85" t="s">
        <v>46</v>
      </c>
      <c r="B427" s="134">
        <v>675</v>
      </c>
      <c r="C427" s="121" t="s">
        <v>336</v>
      </c>
      <c r="D427" s="95" t="s">
        <v>383</v>
      </c>
    </row>
    <row r="428" spans="1:4" s="2" customFormat="1" x14ac:dyDescent="0.25">
      <c r="A428" s="85" t="s">
        <v>46</v>
      </c>
      <c r="B428" s="134">
        <v>350</v>
      </c>
      <c r="C428" s="121" t="s">
        <v>336</v>
      </c>
      <c r="D428" s="95" t="s">
        <v>383</v>
      </c>
    </row>
    <row r="429" spans="1:4" s="2" customFormat="1" x14ac:dyDescent="0.25">
      <c r="A429" s="85" t="s">
        <v>46</v>
      </c>
      <c r="B429" s="134">
        <v>256</v>
      </c>
      <c r="C429" s="121" t="s">
        <v>337</v>
      </c>
      <c r="D429" s="95" t="s">
        <v>383</v>
      </c>
    </row>
    <row r="430" spans="1:4" s="2" customFormat="1" x14ac:dyDescent="0.25">
      <c r="A430" s="85" t="s">
        <v>46</v>
      </c>
      <c r="B430" s="134">
        <v>648</v>
      </c>
      <c r="C430" s="121" t="s">
        <v>337</v>
      </c>
      <c r="D430" s="95" t="s">
        <v>383</v>
      </c>
    </row>
    <row r="431" spans="1:4" s="2" customFormat="1" x14ac:dyDescent="0.25">
      <c r="A431" s="85" t="s">
        <v>46</v>
      </c>
      <c r="B431" s="134">
        <v>297</v>
      </c>
      <c r="C431" s="121" t="s">
        <v>338</v>
      </c>
      <c r="D431" s="95" t="s">
        <v>383</v>
      </c>
    </row>
    <row r="432" spans="1:4" s="2" customFormat="1" x14ac:dyDescent="0.25">
      <c r="A432" s="85" t="s">
        <v>46</v>
      </c>
      <c r="B432" s="134">
        <v>324</v>
      </c>
      <c r="C432" s="121" t="s">
        <v>338</v>
      </c>
      <c r="D432" s="95" t="s">
        <v>383</v>
      </c>
    </row>
    <row r="433" spans="1:4" s="2" customFormat="1" x14ac:dyDescent="0.25">
      <c r="A433" s="85" t="s">
        <v>46</v>
      </c>
      <c r="B433" s="134">
        <v>999</v>
      </c>
      <c r="C433" s="121" t="s">
        <v>339</v>
      </c>
      <c r="D433" s="95" t="s">
        <v>383</v>
      </c>
    </row>
    <row r="434" spans="1:4" s="2" customFormat="1" x14ac:dyDescent="0.25">
      <c r="A434" s="85" t="s">
        <v>46</v>
      </c>
      <c r="B434" s="134">
        <v>3024</v>
      </c>
      <c r="C434" s="121" t="s">
        <v>339</v>
      </c>
      <c r="D434" s="95" t="s">
        <v>383</v>
      </c>
    </row>
    <row r="435" spans="1:4" s="2" customFormat="1" x14ac:dyDescent="0.25">
      <c r="A435" s="85" t="s">
        <v>46</v>
      </c>
      <c r="B435" s="134">
        <v>216</v>
      </c>
      <c r="C435" s="121" t="s">
        <v>340</v>
      </c>
      <c r="D435" s="95" t="s">
        <v>383</v>
      </c>
    </row>
    <row r="436" spans="1:4" s="2" customFormat="1" x14ac:dyDescent="0.25">
      <c r="A436" s="85" t="s">
        <v>46</v>
      </c>
      <c r="B436" s="134">
        <v>376</v>
      </c>
      <c r="C436" s="121" t="s">
        <v>340</v>
      </c>
      <c r="D436" s="95" t="s">
        <v>383</v>
      </c>
    </row>
    <row r="437" spans="1:4" s="2" customFormat="1" x14ac:dyDescent="0.25">
      <c r="A437" s="85" t="s">
        <v>46</v>
      </c>
      <c r="B437" s="134">
        <v>1242</v>
      </c>
      <c r="C437" s="121" t="s">
        <v>341</v>
      </c>
      <c r="D437" s="95" t="s">
        <v>383</v>
      </c>
    </row>
    <row r="438" spans="1:4" s="2" customFormat="1" x14ac:dyDescent="0.25">
      <c r="A438" s="85" t="s">
        <v>46</v>
      </c>
      <c r="B438" s="134">
        <v>81</v>
      </c>
      <c r="C438" s="121" t="s">
        <v>341</v>
      </c>
      <c r="D438" s="95" t="s">
        <v>383</v>
      </c>
    </row>
    <row r="439" spans="1:4" s="2" customFormat="1" x14ac:dyDescent="0.25">
      <c r="A439" s="85" t="s">
        <v>46</v>
      </c>
      <c r="B439" s="134">
        <v>470</v>
      </c>
      <c r="C439" s="121" t="s">
        <v>342</v>
      </c>
      <c r="D439" s="95" t="s">
        <v>383</v>
      </c>
    </row>
    <row r="440" spans="1:4" s="2" customFormat="1" x14ac:dyDescent="0.25">
      <c r="A440" s="85" t="s">
        <v>46</v>
      </c>
      <c r="B440" s="134">
        <v>2160</v>
      </c>
      <c r="C440" s="121" t="s">
        <v>342</v>
      </c>
      <c r="D440" s="95" t="s">
        <v>383</v>
      </c>
    </row>
    <row r="441" spans="1:4" s="2" customFormat="1" x14ac:dyDescent="0.25">
      <c r="A441" s="85" t="s">
        <v>46</v>
      </c>
      <c r="B441" s="134">
        <v>483</v>
      </c>
      <c r="C441" s="121" t="s">
        <v>343</v>
      </c>
      <c r="D441" s="95" t="s">
        <v>383</v>
      </c>
    </row>
    <row r="442" spans="1:4" s="2" customFormat="1" x14ac:dyDescent="0.25">
      <c r="A442" s="85" t="s">
        <v>46</v>
      </c>
      <c r="B442" s="134">
        <v>432</v>
      </c>
      <c r="C442" s="121" t="s">
        <v>343</v>
      </c>
      <c r="D442" s="95" t="s">
        <v>383</v>
      </c>
    </row>
    <row r="443" spans="1:4" s="2" customFormat="1" x14ac:dyDescent="0.25">
      <c r="A443" s="85" t="s">
        <v>46</v>
      </c>
      <c r="B443" s="134">
        <v>417</v>
      </c>
      <c r="C443" s="121" t="s">
        <v>344</v>
      </c>
      <c r="D443" s="95" t="s">
        <v>383</v>
      </c>
    </row>
    <row r="444" spans="1:4" s="2" customFormat="1" x14ac:dyDescent="0.25">
      <c r="A444" s="85" t="s">
        <v>46</v>
      </c>
      <c r="B444" s="134">
        <v>2781</v>
      </c>
      <c r="C444" s="121" t="s">
        <v>344</v>
      </c>
      <c r="D444" s="95" t="s">
        <v>383</v>
      </c>
    </row>
    <row r="445" spans="1:4" s="2" customFormat="1" x14ac:dyDescent="0.25">
      <c r="A445" s="85" t="s">
        <v>46</v>
      </c>
      <c r="B445" s="134">
        <v>471</v>
      </c>
      <c r="C445" s="121" t="s">
        <v>345</v>
      </c>
      <c r="D445" s="95" t="s">
        <v>383</v>
      </c>
    </row>
    <row r="446" spans="1:4" s="2" customFormat="1" x14ac:dyDescent="0.25">
      <c r="A446" s="85" t="s">
        <v>46</v>
      </c>
      <c r="B446" s="134">
        <v>1404</v>
      </c>
      <c r="C446" s="121" t="s">
        <v>345</v>
      </c>
      <c r="D446" s="95" t="s">
        <v>383</v>
      </c>
    </row>
    <row r="447" spans="1:4" s="2" customFormat="1" x14ac:dyDescent="0.25">
      <c r="A447" s="85" t="s">
        <v>46</v>
      </c>
      <c r="B447" s="134">
        <v>283</v>
      </c>
      <c r="C447" s="121" t="s">
        <v>346</v>
      </c>
      <c r="D447" s="95" t="s">
        <v>383</v>
      </c>
    </row>
    <row r="448" spans="1:4" s="2" customFormat="1" x14ac:dyDescent="0.25">
      <c r="A448" s="85" t="s">
        <v>46</v>
      </c>
      <c r="B448" s="134">
        <v>1377</v>
      </c>
      <c r="C448" s="121" t="s">
        <v>346</v>
      </c>
      <c r="D448" s="95" t="s">
        <v>383</v>
      </c>
    </row>
    <row r="449" spans="1:4" s="2" customFormat="1" x14ac:dyDescent="0.25">
      <c r="A449" s="85" t="s">
        <v>46</v>
      </c>
      <c r="B449" s="134">
        <v>1836</v>
      </c>
      <c r="C449" s="123" t="s">
        <v>347</v>
      </c>
      <c r="D449" s="95" t="s">
        <v>383</v>
      </c>
    </row>
    <row r="450" spans="1:4" s="2" customFormat="1" x14ac:dyDescent="0.25">
      <c r="A450" s="85" t="s">
        <v>46</v>
      </c>
      <c r="B450" s="134">
        <v>928</v>
      </c>
      <c r="C450" s="121" t="s">
        <v>348</v>
      </c>
      <c r="D450" s="95" t="s">
        <v>383</v>
      </c>
    </row>
    <row r="451" spans="1:4" s="2" customFormat="1" x14ac:dyDescent="0.25">
      <c r="A451" s="85" t="s">
        <v>46</v>
      </c>
      <c r="B451" s="134">
        <v>1161</v>
      </c>
      <c r="C451" s="121" t="s">
        <v>348</v>
      </c>
      <c r="D451" s="95" t="s">
        <v>383</v>
      </c>
    </row>
    <row r="452" spans="1:4" s="2" customFormat="1" x14ac:dyDescent="0.25">
      <c r="A452" s="85" t="s">
        <v>46</v>
      </c>
      <c r="B452" s="134">
        <v>135</v>
      </c>
      <c r="C452" s="121" t="s">
        <v>349</v>
      </c>
      <c r="D452" s="95" t="s">
        <v>383</v>
      </c>
    </row>
    <row r="453" spans="1:4" s="2" customFormat="1" x14ac:dyDescent="0.25">
      <c r="A453" s="85" t="s">
        <v>46</v>
      </c>
      <c r="B453" s="134">
        <v>459</v>
      </c>
      <c r="C453" s="121" t="s">
        <v>349</v>
      </c>
      <c r="D453" s="95" t="s">
        <v>383</v>
      </c>
    </row>
    <row r="454" spans="1:4" s="2" customFormat="1" x14ac:dyDescent="0.25">
      <c r="A454" s="85" t="s">
        <v>46</v>
      </c>
      <c r="B454" s="134">
        <v>375</v>
      </c>
      <c r="C454" s="121" t="s">
        <v>350</v>
      </c>
      <c r="D454" s="95" t="s">
        <v>383</v>
      </c>
    </row>
    <row r="455" spans="1:4" s="2" customFormat="1" x14ac:dyDescent="0.25">
      <c r="A455" s="85" t="s">
        <v>46</v>
      </c>
      <c r="B455" s="134">
        <v>1728</v>
      </c>
      <c r="C455" s="121" t="s">
        <v>350</v>
      </c>
      <c r="D455" s="95" t="s">
        <v>383</v>
      </c>
    </row>
    <row r="456" spans="1:4" s="2" customFormat="1" x14ac:dyDescent="0.25">
      <c r="A456" s="85" t="s">
        <v>46</v>
      </c>
      <c r="B456" s="134">
        <v>756</v>
      </c>
      <c r="C456" s="121" t="s">
        <v>351</v>
      </c>
      <c r="D456" s="95" t="s">
        <v>383</v>
      </c>
    </row>
    <row r="457" spans="1:4" s="2" customFormat="1" x14ac:dyDescent="0.25">
      <c r="A457" s="85" t="s">
        <v>46</v>
      </c>
      <c r="B457" s="134">
        <v>1701</v>
      </c>
      <c r="C457" s="121" t="s">
        <v>351</v>
      </c>
      <c r="D457" s="95" t="s">
        <v>383</v>
      </c>
    </row>
    <row r="458" spans="1:4" s="2" customFormat="1" x14ac:dyDescent="0.25">
      <c r="A458" s="85" t="s">
        <v>46</v>
      </c>
      <c r="B458" s="134">
        <v>952</v>
      </c>
      <c r="C458" s="121" t="s">
        <v>351</v>
      </c>
      <c r="D458" s="95" t="s">
        <v>383</v>
      </c>
    </row>
    <row r="459" spans="1:4" s="2" customFormat="1" x14ac:dyDescent="0.25">
      <c r="A459" s="85" t="s">
        <v>46</v>
      </c>
      <c r="B459" s="134">
        <v>469</v>
      </c>
      <c r="C459" s="121" t="s">
        <v>352</v>
      </c>
      <c r="D459" s="95" t="s">
        <v>383</v>
      </c>
    </row>
    <row r="460" spans="1:4" s="2" customFormat="1" x14ac:dyDescent="0.25">
      <c r="A460" s="85" t="s">
        <v>46</v>
      </c>
      <c r="B460" s="134">
        <v>1971</v>
      </c>
      <c r="C460" s="121" t="s">
        <v>352</v>
      </c>
      <c r="D460" s="95" t="s">
        <v>383</v>
      </c>
    </row>
    <row r="461" spans="1:4" s="2" customFormat="1" x14ac:dyDescent="0.25">
      <c r="A461" s="85" t="s">
        <v>46</v>
      </c>
      <c r="B461" s="134">
        <v>242</v>
      </c>
      <c r="C461" s="123" t="s">
        <v>353</v>
      </c>
      <c r="D461" s="95" t="s">
        <v>383</v>
      </c>
    </row>
    <row r="462" spans="1:4" s="2" customFormat="1" x14ac:dyDescent="0.25">
      <c r="A462" s="85" t="s">
        <v>46</v>
      </c>
      <c r="B462" s="134">
        <v>671</v>
      </c>
      <c r="C462" s="121" t="s">
        <v>354</v>
      </c>
      <c r="D462" s="95" t="s">
        <v>383</v>
      </c>
    </row>
    <row r="463" spans="1:4" s="2" customFormat="1" x14ac:dyDescent="0.25">
      <c r="A463" s="85" t="s">
        <v>46</v>
      </c>
      <c r="B463" s="134">
        <v>4050</v>
      </c>
      <c r="C463" s="121" t="s">
        <v>354</v>
      </c>
      <c r="D463" s="95" t="s">
        <v>383</v>
      </c>
    </row>
    <row r="464" spans="1:4" s="2" customFormat="1" x14ac:dyDescent="0.25">
      <c r="A464" s="85" t="s">
        <v>46</v>
      </c>
      <c r="B464" s="134">
        <v>633</v>
      </c>
      <c r="C464" s="121" t="s">
        <v>355</v>
      </c>
      <c r="D464" s="95" t="s">
        <v>383</v>
      </c>
    </row>
    <row r="465" spans="1:4" s="2" customFormat="1" x14ac:dyDescent="0.25">
      <c r="A465" s="85" t="s">
        <v>46</v>
      </c>
      <c r="B465" s="134">
        <v>1350</v>
      </c>
      <c r="C465" s="121" t="s">
        <v>355</v>
      </c>
      <c r="D465" s="95" t="s">
        <v>383</v>
      </c>
    </row>
    <row r="466" spans="1:4" s="2" customFormat="1" x14ac:dyDescent="0.25">
      <c r="A466" s="85" t="s">
        <v>46</v>
      </c>
      <c r="B466" s="134">
        <v>739</v>
      </c>
      <c r="C466" s="124" t="s">
        <v>356</v>
      </c>
      <c r="D466" s="95" t="s">
        <v>383</v>
      </c>
    </row>
    <row r="467" spans="1:4" s="2" customFormat="1" x14ac:dyDescent="0.25">
      <c r="A467" s="85" t="s">
        <v>46</v>
      </c>
      <c r="B467" s="134">
        <v>432</v>
      </c>
      <c r="C467" s="124" t="s">
        <v>356</v>
      </c>
      <c r="D467" s="95" t="s">
        <v>383</v>
      </c>
    </row>
    <row r="468" spans="1:4" s="2" customFormat="1" x14ac:dyDescent="0.25">
      <c r="A468" s="85" t="s">
        <v>46</v>
      </c>
      <c r="B468" s="134">
        <v>2673</v>
      </c>
      <c r="C468" s="124" t="s">
        <v>356</v>
      </c>
      <c r="D468" s="95" t="s">
        <v>383</v>
      </c>
    </row>
    <row r="469" spans="1:4" s="2" customFormat="1" x14ac:dyDescent="0.25">
      <c r="A469" s="85" t="s">
        <v>46</v>
      </c>
      <c r="B469" s="134">
        <v>1053</v>
      </c>
      <c r="C469" s="130" t="s">
        <v>357</v>
      </c>
      <c r="D469" s="95" t="s">
        <v>383</v>
      </c>
    </row>
    <row r="470" spans="1:4" s="2" customFormat="1" x14ac:dyDescent="0.25">
      <c r="A470" s="85" t="s">
        <v>46</v>
      </c>
      <c r="B470" s="134">
        <v>215</v>
      </c>
      <c r="C470" s="130" t="s">
        <v>357</v>
      </c>
      <c r="D470" s="95" t="s">
        <v>383</v>
      </c>
    </row>
    <row r="471" spans="1:4" s="2" customFormat="1" x14ac:dyDescent="0.25">
      <c r="A471" s="85" t="s">
        <v>46</v>
      </c>
      <c r="B471" s="134">
        <v>810</v>
      </c>
      <c r="C471" s="130" t="s">
        <v>358</v>
      </c>
      <c r="D471" s="95" t="s">
        <v>383</v>
      </c>
    </row>
    <row r="472" spans="1:4" s="2" customFormat="1" x14ac:dyDescent="0.25">
      <c r="A472" s="85" t="s">
        <v>46</v>
      </c>
      <c r="B472" s="134">
        <v>697</v>
      </c>
      <c r="C472" s="130" t="s">
        <v>358</v>
      </c>
      <c r="D472" s="95" t="s">
        <v>383</v>
      </c>
    </row>
    <row r="473" spans="1:4" s="2" customFormat="1" x14ac:dyDescent="0.25">
      <c r="A473" s="85" t="s">
        <v>46</v>
      </c>
      <c r="B473" s="134">
        <v>310</v>
      </c>
      <c r="C473" s="130" t="s">
        <v>359</v>
      </c>
      <c r="D473" s="95" t="s">
        <v>383</v>
      </c>
    </row>
    <row r="474" spans="1:4" s="2" customFormat="1" x14ac:dyDescent="0.25">
      <c r="A474" s="85" t="s">
        <v>46</v>
      </c>
      <c r="B474" s="134">
        <v>945</v>
      </c>
      <c r="C474" s="130" t="s">
        <v>359</v>
      </c>
      <c r="D474" s="95" t="s">
        <v>383</v>
      </c>
    </row>
    <row r="475" spans="1:4" s="2" customFormat="1" x14ac:dyDescent="0.25">
      <c r="A475" s="85" t="s">
        <v>46</v>
      </c>
      <c r="B475" s="134">
        <v>864</v>
      </c>
      <c r="C475" s="130" t="s">
        <v>360</v>
      </c>
      <c r="D475" s="95" t="s">
        <v>383</v>
      </c>
    </row>
    <row r="476" spans="1:4" s="2" customFormat="1" x14ac:dyDescent="0.25">
      <c r="A476" s="85" t="s">
        <v>46</v>
      </c>
      <c r="B476" s="134">
        <v>526</v>
      </c>
      <c r="C476" s="130" t="s">
        <v>360</v>
      </c>
      <c r="D476" s="95" t="s">
        <v>383</v>
      </c>
    </row>
    <row r="477" spans="1:4" s="2" customFormat="1" x14ac:dyDescent="0.25">
      <c r="A477" s="85" t="s">
        <v>46</v>
      </c>
      <c r="B477" s="134">
        <v>579</v>
      </c>
      <c r="C477" s="130" t="s">
        <v>361</v>
      </c>
      <c r="D477" s="95" t="s">
        <v>383</v>
      </c>
    </row>
    <row r="478" spans="1:4" s="2" customFormat="1" x14ac:dyDescent="0.25">
      <c r="A478" s="85" t="s">
        <v>46</v>
      </c>
      <c r="B478" s="134">
        <v>513</v>
      </c>
      <c r="C478" s="130" t="s">
        <v>361</v>
      </c>
      <c r="D478" s="95" t="s">
        <v>383</v>
      </c>
    </row>
    <row r="479" spans="1:4" s="2" customFormat="1" x14ac:dyDescent="0.25">
      <c r="A479" s="85" t="s">
        <v>46</v>
      </c>
      <c r="B479" s="134">
        <v>1020</v>
      </c>
      <c r="C479" s="121" t="s">
        <v>362</v>
      </c>
      <c r="D479" s="95" t="s">
        <v>383</v>
      </c>
    </row>
    <row r="480" spans="1:4" s="2" customFormat="1" x14ac:dyDescent="0.25">
      <c r="A480" s="85" t="s">
        <v>46</v>
      </c>
      <c r="B480" s="134">
        <v>1836</v>
      </c>
      <c r="C480" s="121" t="s">
        <v>362</v>
      </c>
      <c r="D480" s="95" t="s">
        <v>383</v>
      </c>
    </row>
    <row r="481" spans="1:4" s="2" customFormat="1" x14ac:dyDescent="0.25">
      <c r="A481" s="85" t="s">
        <v>46</v>
      </c>
      <c r="B481" s="134">
        <v>429</v>
      </c>
      <c r="C481" s="121" t="s">
        <v>363</v>
      </c>
      <c r="D481" s="95" t="s">
        <v>383</v>
      </c>
    </row>
    <row r="482" spans="1:4" s="2" customFormat="1" x14ac:dyDescent="0.25">
      <c r="A482" s="85" t="s">
        <v>46</v>
      </c>
      <c r="B482" s="134">
        <v>945</v>
      </c>
      <c r="C482" s="121" t="s">
        <v>363</v>
      </c>
      <c r="D482" s="95" t="s">
        <v>383</v>
      </c>
    </row>
    <row r="483" spans="1:4" s="2" customFormat="1" x14ac:dyDescent="0.25">
      <c r="A483" s="85" t="s">
        <v>46</v>
      </c>
      <c r="B483" s="134">
        <v>54</v>
      </c>
      <c r="C483" s="121" t="s">
        <v>364</v>
      </c>
      <c r="D483" s="95" t="s">
        <v>383</v>
      </c>
    </row>
    <row r="484" spans="1:4" s="2" customFormat="1" x14ac:dyDescent="0.25">
      <c r="A484" s="85" t="s">
        <v>46</v>
      </c>
      <c r="B484" s="134">
        <v>189</v>
      </c>
      <c r="C484" s="121" t="s">
        <v>364</v>
      </c>
      <c r="D484" s="95" t="s">
        <v>383</v>
      </c>
    </row>
    <row r="485" spans="1:4" s="2" customFormat="1" x14ac:dyDescent="0.25">
      <c r="A485" s="85" t="s">
        <v>46</v>
      </c>
      <c r="B485" s="134">
        <v>1080</v>
      </c>
      <c r="C485" s="121" t="s">
        <v>364</v>
      </c>
      <c r="D485" s="95" t="s">
        <v>383</v>
      </c>
    </row>
    <row r="486" spans="1:4" s="2" customFormat="1" x14ac:dyDescent="0.25">
      <c r="A486" s="85" t="s">
        <v>46</v>
      </c>
      <c r="B486" s="134">
        <v>254</v>
      </c>
      <c r="C486" s="121" t="s">
        <v>365</v>
      </c>
      <c r="D486" s="95" t="s">
        <v>383</v>
      </c>
    </row>
    <row r="487" spans="1:4" s="2" customFormat="1" x14ac:dyDescent="0.25">
      <c r="A487" s="85" t="s">
        <v>46</v>
      </c>
      <c r="B487" s="134">
        <v>5076</v>
      </c>
      <c r="C487" s="121" t="s">
        <v>365</v>
      </c>
      <c r="D487" s="95" t="s">
        <v>383</v>
      </c>
    </row>
    <row r="488" spans="1:4" s="2" customFormat="1" x14ac:dyDescent="0.25">
      <c r="A488" s="85" t="s">
        <v>46</v>
      </c>
      <c r="B488" s="134">
        <v>675</v>
      </c>
      <c r="C488" s="131" t="s">
        <v>366</v>
      </c>
      <c r="D488" s="95" t="s">
        <v>383</v>
      </c>
    </row>
    <row r="489" spans="1:4" s="2" customFormat="1" x14ac:dyDescent="0.25">
      <c r="A489" s="85" t="s">
        <v>46</v>
      </c>
      <c r="B489" s="134">
        <v>162</v>
      </c>
      <c r="C489" s="131" t="s">
        <v>366</v>
      </c>
      <c r="D489" s="95" t="s">
        <v>383</v>
      </c>
    </row>
    <row r="490" spans="1:4" s="2" customFormat="1" x14ac:dyDescent="0.25">
      <c r="A490" s="85" t="s">
        <v>46</v>
      </c>
      <c r="B490" s="134">
        <v>684</v>
      </c>
      <c r="C490" s="131" t="s">
        <v>367</v>
      </c>
      <c r="D490" s="95" t="s">
        <v>383</v>
      </c>
    </row>
    <row r="491" spans="1:4" s="2" customFormat="1" x14ac:dyDescent="0.25">
      <c r="A491" s="85" t="s">
        <v>46</v>
      </c>
      <c r="B491" s="134">
        <v>864</v>
      </c>
      <c r="C491" s="131" t="s">
        <v>367</v>
      </c>
      <c r="D491" s="95" t="s">
        <v>383</v>
      </c>
    </row>
    <row r="492" spans="1:4" s="2" customFormat="1" x14ac:dyDescent="0.25">
      <c r="A492" s="85" t="s">
        <v>46</v>
      </c>
      <c r="B492" s="134">
        <v>563</v>
      </c>
      <c r="C492" s="131" t="s">
        <v>368</v>
      </c>
      <c r="D492" s="95" t="s">
        <v>383</v>
      </c>
    </row>
    <row r="493" spans="1:4" s="2" customFormat="1" x14ac:dyDescent="0.25">
      <c r="A493" s="85" t="s">
        <v>46</v>
      </c>
      <c r="B493" s="134">
        <v>496</v>
      </c>
      <c r="C493" s="131" t="s">
        <v>368</v>
      </c>
      <c r="D493" s="95" t="s">
        <v>383</v>
      </c>
    </row>
    <row r="494" spans="1:4" s="2" customFormat="1" x14ac:dyDescent="0.25">
      <c r="A494" s="85" t="s">
        <v>46</v>
      </c>
      <c r="B494" s="134">
        <v>1971</v>
      </c>
      <c r="C494" s="131" t="s">
        <v>368</v>
      </c>
      <c r="D494" s="95" t="s">
        <v>383</v>
      </c>
    </row>
    <row r="495" spans="1:4" s="2" customFormat="1" x14ac:dyDescent="0.25">
      <c r="A495" s="85" t="s">
        <v>46</v>
      </c>
      <c r="B495" s="134">
        <v>228</v>
      </c>
      <c r="C495" s="131" t="s">
        <v>369</v>
      </c>
      <c r="D495" s="95" t="s">
        <v>383</v>
      </c>
    </row>
    <row r="496" spans="1:4" s="2" customFormat="1" x14ac:dyDescent="0.25">
      <c r="A496" s="85" t="s">
        <v>46</v>
      </c>
      <c r="B496" s="134">
        <v>3429</v>
      </c>
      <c r="C496" s="131" t="s">
        <v>369</v>
      </c>
      <c r="D496" s="95" t="s">
        <v>383</v>
      </c>
    </row>
    <row r="497" spans="1:4" s="2" customFormat="1" x14ac:dyDescent="0.25">
      <c r="A497" s="85" t="s">
        <v>46</v>
      </c>
      <c r="B497" s="134">
        <v>189</v>
      </c>
      <c r="C497" s="131" t="s">
        <v>370</v>
      </c>
      <c r="D497" s="95" t="s">
        <v>383</v>
      </c>
    </row>
    <row r="498" spans="1:4" s="2" customFormat="1" x14ac:dyDescent="0.25">
      <c r="A498" s="85" t="s">
        <v>46</v>
      </c>
      <c r="B498" s="134">
        <v>1350</v>
      </c>
      <c r="C498" s="131" t="s">
        <v>370</v>
      </c>
      <c r="D498" s="95" t="s">
        <v>383</v>
      </c>
    </row>
    <row r="499" spans="1:4" s="2" customFormat="1" x14ac:dyDescent="0.25">
      <c r="A499" s="85" t="s">
        <v>46</v>
      </c>
      <c r="B499" s="134">
        <v>2187</v>
      </c>
      <c r="C499" s="131" t="s">
        <v>371</v>
      </c>
      <c r="D499" s="95" t="s">
        <v>383</v>
      </c>
    </row>
    <row r="500" spans="1:4" s="2" customFormat="1" x14ac:dyDescent="0.25">
      <c r="A500" s="85" t="s">
        <v>46</v>
      </c>
      <c r="B500" s="134">
        <v>243</v>
      </c>
      <c r="C500" s="131" t="s">
        <v>371</v>
      </c>
      <c r="D500" s="95" t="s">
        <v>383</v>
      </c>
    </row>
    <row r="501" spans="1:4" s="2" customFormat="1" x14ac:dyDescent="0.25">
      <c r="A501" s="85" t="s">
        <v>46</v>
      </c>
      <c r="B501" s="134">
        <v>1458</v>
      </c>
      <c r="C501" s="131" t="s">
        <v>372</v>
      </c>
      <c r="D501" s="95" t="s">
        <v>383</v>
      </c>
    </row>
    <row r="502" spans="1:4" s="2" customFormat="1" x14ac:dyDescent="0.25">
      <c r="A502" s="85" t="s">
        <v>46</v>
      </c>
      <c r="B502" s="134">
        <v>630</v>
      </c>
      <c r="C502" s="131" t="s">
        <v>372</v>
      </c>
      <c r="D502" s="95" t="s">
        <v>383</v>
      </c>
    </row>
    <row r="503" spans="1:4" s="2" customFormat="1" x14ac:dyDescent="0.25">
      <c r="A503" s="85" t="s">
        <v>46</v>
      </c>
      <c r="B503" s="134">
        <v>364</v>
      </c>
      <c r="C503" s="131" t="s">
        <v>373</v>
      </c>
      <c r="D503" s="95" t="s">
        <v>383</v>
      </c>
    </row>
    <row r="504" spans="1:4" s="2" customFormat="1" x14ac:dyDescent="0.25">
      <c r="A504" s="85" t="s">
        <v>46</v>
      </c>
      <c r="B504" s="134">
        <v>405</v>
      </c>
      <c r="C504" s="131" t="s">
        <v>373</v>
      </c>
      <c r="D504" s="95" t="s">
        <v>383</v>
      </c>
    </row>
    <row r="505" spans="1:4" s="2" customFormat="1" x14ac:dyDescent="0.25">
      <c r="A505" s="85" t="s">
        <v>46</v>
      </c>
      <c r="B505" s="134">
        <v>1215</v>
      </c>
      <c r="C505" s="131" t="s">
        <v>374</v>
      </c>
      <c r="D505" s="95" t="s">
        <v>383</v>
      </c>
    </row>
    <row r="506" spans="1:4" s="2" customFormat="1" x14ac:dyDescent="0.25">
      <c r="A506" s="85" t="s">
        <v>46</v>
      </c>
      <c r="B506" s="134">
        <v>1596</v>
      </c>
      <c r="C506" s="131" t="s">
        <v>374</v>
      </c>
      <c r="D506" s="95" t="s">
        <v>383</v>
      </c>
    </row>
    <row r="507" spans="1:4" s="2" customFormat="1" x14ac:dyDescent="0.25">
      <c r="A507" s="85" t="s">
        <v>46</v>
      </c>
      <c r="B507" s="134">
        <v>945</v>
      </c>
      <c r="C507" s="131" t="s">
        <v>375</v>
      </c>
      <c r="D507" s="95" t="s">
        <v>383</v>
      </c>
    </row>
    <row r="508" spans="1:4" s="2" customFormat="1" x14ac:dyDescent="0.25">
      <c r="A508" s="85" t="s">
        <v>46</v>
      </c>
      <c r="B508" s="134">
        <v>564</v>
      </c>
      <c r="C508" s="131" t="s">
        <v>375</v>
      </c>
      <c r="D508" s="95" t="s">
        <v>383</v>
      </c>
    </row>
    <row r="509" spans="1:4" s="2" customFormat="1" x14ac:dyDescent="0.25">
      <c r="A509" s="85" t="s">
        <v>46</v>
      </c>
      <c r="B509" s="134">
        <v>643</v>
      </c>
      <c r="C509" s="131" t="s">
        <v>376</v>
      </c>
      <c r="D509" s="95" t="s">
        <v>383</v>
      </c>
    </row>
    <row r="510" spans="1:4" s="2" customFormat="1" x14ac:dyDescent="0.25">
      <c r="A510" s="85" t="s">
        <v>46</v>
      </c>
      <c r="B510" s="134">
        <v>1809</v>
      </c>
      <c r="C510" s="131" t="s">
        <v>376</v>
      </c>
      <c r="D510" s="95" t="s">
        <v>383</v>
      </c>
    </row>
    <row r="511" spans="1:4" s="2" customFormat="1" x14ac:dyDescent="0.25">
      <c r="A511" s="85" t="s">
        <v>46</v>
      </c>
      <c r="B511" s="134">
        <v>1107</v>
      </c>
      <c r="C511" s="131" t="s">
        <v>377</v>
      </c>
      <c r="D511" s="95" t="s">
        <v>383</v>
      </c>
    </row>
    <row r="512" spans="1:4" s="2" customFormat="1" x14ac:dyDescent="0.25">
      <c r="A512" s="85" t="s">
        <v>46</v>
      </c>
      <c r="B512" s="134">
        <v>497</v>
      </c>
      <c r="C512" s="131" t="s">
        <v>377</v>
      </c>
      <c r="D512" s="95" t="s">
        <v>383</v>
      </c>
    </row>
    <row r="513" spans="1:4" s="2" customFormat="1" x14ac:dyDescent="0.25">
      <c r="A513" s="85" t="s">
        <v>46</v>
      </c>
      <c r="B513" s="134">
        <v>459</v>
      </c>
      <c r="C513" s="132" t="s">
        <v>378</v>
      </c>
      <c r="D513" s="95" t="s">
        <v>383</v>
      </c>
    </row>
    <row r="514" spans="1:4" s="2" customFormat="1" x14ac:dyDescent="0.25">
      <c r="A514" s="85" t="s">
        <v>46</v>
      </c>
      <c r="B514" s="134">
        <v>510</v>
      </c>
      <c r="C514" s="131" t="s">
        <v>379</v>
      </c>
      <c r="D514" s="95" t="s">
        <v>383</v>
      </c>
    </row>
    <row r="515" spans="1:4" s="2" customFormat="1" x14ac:dyDescent="0.25">
      <c r="A515" s="85" t="s">
        <v>46</v>
      </c>
      <c r="B515" s="134">
        <v>1728</v>
      </c>
      <c r="C515" s="131" t="s">
        <v>379</v>
      </c>
      <c r="D515" s="95" t="s">
        <v>383</v>
      </c>
    </row>
    <row r="516" spans="1:4" s="2" customFormat="1" x14ac:dyDescent="0.25">
      <c r="A516" s="85" t="s">
        <v>46</v>
      </c>
      <c r="B516" s="134">
        <v>1247</v>
      </c>
      <c r="C516" s="133" t="s">
        <v>380</v>
      </c>
      <c r="D516" s="95" t="s">
        <v>383</v>
      </c>
    </row>
    <row r="517" spans="1:4" s="2" customFormat="1" x14ac:dyDescent="0.25">
      <c r="A517" s="85" t="s">
        <v>46</v>
      </c>
      <c r="B517" s="134">
        <v>2727</v>
      </c>
      <c r="C517" s="133" t="s">
        <v>380</v>
      </c>
      <c r="D517" s="95" t="s">
        <v>383</v>
      </c>
    </row>
    <row r="518" spans="1:4" s="2" customFormat="1" x14ac:dyDescent="0.25">
      <c r="A518" s="85" t="s">
        <v>46</v>
      </c>
      <c r="B518" s="134">
        <v>633</v>
      </c>
      <c r="C518" s="131" t="s">
        <v>381</v>
      </c>
      <c r="D518" s="95" t="s">
        <v>383</v>
      </c>
    </row>
    <row r="519" spans="1:4" s="2" customFormat="1" x14ac:dyDescent="0.25">
      <c r="A519" s="85" t="s">
        <v>46</v>
      </c>
      <c r="B519" s="134">
        <v>675</v>
      </c>
      <c r="C519" s="131" t="s">
        <v>381</v>
      </c>
      <c r="D519" s="95" t="s">
        <v>383</v>
      </c>
    </row>
    <row r="520" spans="1:4" s="2" customFormat="1" x14ac:dyDescent="0.25">
      <c r="A520" s="85" t="s">
        <v>46</v>
      </c>
      <c r="B520" s="134">
        <v>518</v>
      </c>
      <c r="C520" s="132" t="s">
        <v>382</v>
      </c>
      <c r="D520" s="95" t="s">
        <v>383</v>
      </c>
    </row>
    <row r="521" spans="1:4" s="2" customFormat="1" x14ac:dyDescent="0.25">
      <c r="A521" s="40"/>
      <c r="B521" s="91"/>
      <c r="C521" s="120"/>
      <c r="D521" s="95"/>
    </row>
    <row r="522" spans="1:4" s="2" customFormat="1" x14ac:dyDescent="0.25">
      <c r="A522" s="85" t="s">
        <v>33</v>
      </c>
      <c r="B522" s="91">
        <v>3598.56</v>
      </c>
      <c r="C522" s="101" t="s">
        <v>404</v>
      </c>
      <c r="D522" s="95"/>
    </row>
    <row r="523" spans="1:4" s="2" customFormat="1" x14ac:dyDescent="0.25">
      <c r="A523" s="85" t="s">
        <v>33</v>
      </c>
      <c r="B523" s="91">
        <v>994.84</v>
      </c>
      <c r="C523" s="101" t="s">
        <v>405</v>
      </c>
      <c r="D523" s="95"/>
    </row>
    <row r="524" spans="1:4" s="2" customFormat="1" x14ac:dyDescent="0.25">
      <c r="A524" s="85" t="s">
        <v>33</v>
      </c>
      <c r="B524" s="91">
        <v>4326.84</v>
      </c>
      <c r="C524" s="101" t="s">
        <v>406</v>
      </c>
      <c r="D524" s="95"/>
    </row>
    <row r="525" spans="1:4" s="2" customFormat="1" x14ac:dyDescent="0.25">
      <c r="A525" s="85" t="s">
        <v>33</v>
      </c>
      <c r="B525" s="91">
        <v>20.82</v>
      </c>
      <c r="C525" s="101" t="s">
        <v>118</v>
      </c>
      <c r="D525" s="95"/>
    </row>
    <row r="526" spans="1:4" s="2" customFormat="1" x14ac:dyDescent="0.25">
      <c r="A526" s="85" t="s">
        <v>43</v>
      </c>
      <c r="B526" s="91">
        <v>529.54999999999995</v>
      </c>
      <c r="C526" s="101" t="s">
        <v>405</v>
      </c>
      <c r="D526" s="95"/>
    </row>
    <row r="527" spans="1:4" s="2" customFormat="1" x14ac:dyDescent="0.25">
      <c r="A527" s="85" t="s">
        <v>43</v>
      </c>
      <c r="B527" s="91">
        <v>2400</v>
      </c>
      <c r="C527" s="101" t="s">
        <v>408</v>
      </c>
      <c r="D527" s="95"/>
    </row>
    <row r="528" spans="1:4" s="2" customFormat="1" x14ac:dyDescent="0.25">
      <c r="A528" s="85" t="s">
        <v>43</v>
      </c>
      <c r="B528" s="91">
        <v>928.2</v>
      </c>
      <c r="C528" s="101" t="s">
        <v>409</v>
      </c>
      <c r="D528" s="95"/>
    </row>
    <row r="529" spans="1:4" s="2" customFormat="1" x14ac:dyDescent="0.25">
      <c r="A529" s="85" t="s">
        <v>20</v>
      </c>
      <c r="B529" s="91">
        <v>2556.14</v>
      </c>
      <c r="C529" s="101" t="s">
        <v>118</v>
      </c>
      <c r="D529" s="95"/>
    </row>
    <row r="530" spans="1:4" s="2" customFormat="1" x14ac:dyDescent="0.25">
      <c r="A530" s="85" t="s">
        <v>20</v>
      </c>
      <c r="B530" s="91">
        <v>1416.1</v>
      </c>
      <c r="C530" s="101" t="s">
        <v>408</v>
      </c>
      <c r="D530" s="95"/>
    </row>
    <row r="531" spans="1:4" s="2" customFormat="1" x14ac:dyDescent="0.25">
      <c r="A531" s="85" t="s">
        <v>20</v>
      </c>
      <c r="B531" s="91">
        <v>946.89</v>
      </c>
      <c r="C531" s="101" t="s">
        <v>118</v>
      </c>
      <c r="D531" s="95"/>
    </row>
    <row r="532" spans="1:4" s="2" customFormat="1" x14ac:dyDescent="0.25">
      <c r="A532" s="40"/>
      <c r="B532" s="91"/>
      <c r="C532" s="101"/>
      <c r="D532" s="95"/>
    </row>
    <row r="533" spans="1:4" s="2" customFormat="1" ht="15.75" x14ac:dyDescent="0.25">
      <c r="A533" s="40">
        <v>50.05</v>
      </c>
      <c r="B533" s="91">
        <v>1426.65</v>
      </c>
      <c r="C533" s="80" t="s">
        <v>407</v>
      </c>
      <c r="D533" s="95" t="s">
        <v>410</v>
      </c>
    </row>
    <row r="534" spans="1:4" s="2" customFormat="1" x14ac:dyDescent="0.25">
      <c r="A534" s="29"/>
      <c r="B534" s="91"/>
      <c r="C534" s="27"/>
      <c r="D534" s="95"/>
    </row>
    <row r="535" spans="1:4" s="2" customFormat="1" ht="15.75" thickBot="1" x14ac:dyDescent="0.3">
      <c r="A535" s="29"/>
      <c r="B535" s="145"/>
      <c r="C535" s="101"/>
      <c r="D535" s="56"/>
    </row>
    <row r="536" spans="1:4" s="2" customFormat="1" ht="15.75" thickBot="1" x14ac:dyDescent="0.3">
      <c r="A536" s="53"/>
      <c r="B536" s="146"/>
      <c r="C536" s="55"/>
      <c r="D536" s="116"/>
    </row>
    <row r="537" spans="1:4" ht="32.25" thickBot="1" x14ac:dyDescent="0.3">
      <c r="A537" s="57" t="s">
        <v>9</v>
      </c>
      <c r="B537" s="147">
        <f>B541+B545+B549+B552</f>
        <v>125370.97</v>
      </c>
      <c r="C537" s="59"/>
      <c r="D537" s="60"/>
    </row>
    <row r="538" spans="1:4" ht="31.5" x14ac:dyDescent="0.25">
      <c r="A538" s="61" t="s">
        <v>10</v>
      </c>
      <c r="B538" s="148"/>
      <c r="C538" s="3"/>
      <c r="D538" s="63"/>
    </row>
    <row r="539" spans="1:4" ht="15.75" x14ac:dyDescent="0.25">
      <c r="A539" s="64"/>
      <c r="B539" s="149"/>
      <c r="C539" s="66"/>
      <c r="D539" s="67"/>
    </row>
    <row r="540" spans="1:4" ht="15.75" x14ac:dyDescent="0.25">
      <c r="A540" s="64"/>
      <c r="B540" s="149"/>
      <c r="C540" s="66"/>
      <c r="D540" s="67"/>
    </row>
    <row r="541" spans="1:4" ht="15.75" x14ac:dyDescent="0.25">
      <c r="A541" s="68" t="s">
        <v>11</v>
      </c>
      <c r="B541" s="150">
        <f>SUM(B542:B544)</f>
        <v>0</v>
      </c>
      <c r="C541" s="66"/>
      <c r="D541" s="67"/>
    </row>
    <row r="542" spans="1:4" ht="15.75" x14ac:dyDescent="0.25">
      <c r="A542" s="64" t="s">
        <v>12</v>
      </c>
      <c r="B542" s="151"/>
      <c r="C542" s="71"/>
      <c r="D542" s="72"/>
    </row>
    <row r="543" spans="1:4" ht="15.75" x14ac:dyDescent="0.25">
      <c r="A543" s="64"/>
      <c r="B543" s="152"/>
      <c r="C543" s="71"/>
      <c r="D543" s="72"/>
    </row>
    <row r="544" spans="1:4" ht="15.75" x14ac:dyDescent="0.25">
      <c r="A544" s="64"/>
      <c r="B544" s="152"/>
      <c r="C544" s="74"/>
      <c r="D544" s="75"/>
    </row>
    <row r="545" spans="1:4" ht="63" x14ac:dyDescent="0.25">
      <c r="A545" s="68" t="s">
        <v>13</v>
      </c>
      <c r="B545" s="150">
        <f>SUM(B546:B548)</f>
        <v>0</v>
      </c>
      <c r="C545" s="76"/>
      <c r="D545" s="77"/>
    </row>
    <row r="546" spans="1:4" ht="63" x14ac:dyDescent="0.25">
      <c r="A546" s="64" t="s">
        <v>14</v>
      </c>
      <c r="B546" s="149"/>
      <c r="C546" s="73"/>
      <c r="D546" s="78"/>
    </row>
    <row r="547" spans="1:4" ht="15.75" x14ac:dyDescent="0.25">
      <c r="A547" s="64"/>
      <c r="B547" s="149"/>
      <c r="C547" s="73"/>
      <c r="D547" s="78"/>
    </row>
    <row r="548" spans="1:4" ht="15.75" x14ac:dyDescent="0.25">
      <c r="A548" s="64"/>
      <c r="B548" s="149"/>
      <c r="C548" s="74"/>
      <c r="D548" s="79"/>
    </row>
    <row r="549" spans="1:4" ht="47.25" x14ac:dyDescent="0.25">
      <c r="A549" s="68" t="s">
        <v>15</v>
      </c>
      <c r="B549" s="150">
        <f>SUM(B550:B551)</f>
        <v>0</v>
      </c>
      <c r="C549" s="76"/>
      <c r="D549" s="77"/>
    </row>
    <row r="550" spans="1:4" ht="47.25" x14ac:dyDescent="0.25">
      <c r="A550" s="64" t="s">
        <v>16</v>
      </c>
      <c r="B550" s="149"/>
      <c r="C550" s="80"/>
      <c r="D550" s="81"/>
    </row>
    <row r="551" spans="1:4" ht="15.75" x14ac:dyDescent="0.25">
      <c r="A551" s="64"/>
      <c r="B551" s="149"/>
      <c r="C551" s="80"/>
      <c r="D551" s="81"/>
    </row>
    <row r="552" spans="1:4" ht="15.75" x14ac:dyDescent="0.25">
      <c r="A552" s="68" t="s">
        <v>17</v>
      </c>
      <c r="B552" s="150">
        <f>SUM(B553:B569)</f>
        <v>125370.97</v>
      </c>
      <c r="C552" s="76"/>
      <c r="D552" s="77"/>
    </row>
    <row r="553" spans="1:4" ht="15.75" x14ac:dyDescent="0.25">
      <c r="A553" s="64" t="s">
        <v>18</v>
      </c>
      <c r="B553" s="152"/>
      <c r="C553" s="80"/>
      <c r="D553" s="81"/>
    </row>
    <row r="554" spans="1:4" ht="15.75" x14ac:dyDescent="0.25">
      <c r="A554" s="82"/>
      <c r="B554" s="152"/>
      <c r="C554" s="80"/>
      <c r="D554" s="81"/>
    </row>
    <row r="555" spans="1:4" ht="15.75" x14ac:dyDescent="0.25">
      <c r="A555" s="82"/>
      <c r="B555" s="152">
        <v>1426.65</v>
      </c>
      <c r="C555" s="80" t="s">
        <v>407</v>
      </c>
      <c r="D555" s="81"/>
    </row>
    <row r="556" spans="1:4" ht="15.75" x14ac:dyDescent="0.25">
      <c r="A556" s="82"/>
      <c r="B556" s="152">
        <v>89990.05</v>
      </c>
      <c r="C556" s="80" t="s">
        <v>120</v>
      </c>
      <c r="D556" s="81"/>
    </row>
    <row r="557" spans="1:4" ht="15.75" x14ac:dyDescent="0.25">
      <c r="A557" s="82"/>
      <c r="B557" s="152">
        <v>33954.269999999997</v>
      </c>
      <c r="C557" s="80" t="s">
        <v>407</v>
      </c>
      <c r="D557" s="81"/>
    </row>
    <row r="558" spans="1:4" ht="15.75" x14ac:dyDescent="0.25">
      <c r="A558" s="82"/>
      <c r="B558" s="152"/>
      <c r="C558" s="80"/>
      <c r="D558" s="81"/>
    </row>
    <row r="559" spans="1:4" ht="15.75" x14ac:dyDescent="0.25">
      <c r="A559" s="82"/>
      <c r="B559" s="152"/>
      <c r="C559" s="80"/>
      <c r="D559" s="81"/>
    </row>
    <row r="560" spans="1:4" ht="15.75" x14ac:dyDescent="0.25">
      <c r="A560" s="82"/>
      <c r="B560" s="152"/>
      <c r="C560" s="80"/>
      <c r="D560" s="81"/>
    </row>
    <row r="561" spans="1:4" ht="15.75" x14ac:dyDescent="0.25">
      <c r="A561" s="82"/>
      <c r="B561" s="152"/>
      <c r="C561" s="80"/>
      <c r="D561" s="81"/>
    </row>
    <row r="562" spans="1:4" ht="15.75" x14ac:dyDescent="0.25">
      <c r="A562" s="82"/>
      <c r="B562" s="152"/>
      <c r="C562" s="80"/>
      <c r="D562" s="81"/>
    </row>
    <row r="563" spans="1:4" ht="15.75" x14ac:dyDescent="0.25">
      <c r="A563" s="82"/>
      <c r="B563" s="152"/>
      <c r="C563" s="80"/>
      <c r="D563" s="81"/>
    </row>
    <row r="564" spans="1:4" ht="15.75" x14ac:dyDescent="0.25">
      <c r="A564" s="82"/>
      <c r="B564" s="152"/>
      <c r="C564" s="80"/>
      <c r="D564" s="81"/>
    </row>
    <row r="565" spans="1:4" ht="15.75" x14ac:dyDescent="0.25">
      <c r="A565" s="82"/>
      <c r="B565" s="152"/>
      <c r="C565" s="80"/>
      <c r="D565" s="81"/>
    </row>
    <row r="566" spans="1:4" ht="15.75" x14ac:dyDescent="0.25">
      <c r="A566" s="82"/>
      <c r="B566" s="152"/>
      <c r="C566" s="80"/>
      <c r="D566" s="81"/>
    </row>
    <row r="567" spans="1:4" ht="15.75" x14ac:dyDescent="0.25">
      <c r="A567" s="82"/>
      <c r="B567" s="152"/>
      <c r="C567" s="80"/>
      <c r="D567" s="81"/>
    </row>
    <row r="568" spans="1:4" ht="15.75" x14ac:dyDescent="0.25">
      <c r="A568" s="82"/>
      <c r="B568" s="152"/>
      <c r="C568" s="80"/>
      <c r="D568" s="81"/>
    </row>
    <row r="569" spans="1:4" ht="16.5" thickBot="1" x14ac:dyDescent="0.3">
      <c r="A569" s="82"/>
      <c r="B569" s="152"/>
      <c r="C569" s="80"/>
      <c r="D569" s="81"/>
    </row>
    <row r="570" spans="1:4" ht="16.5" thickBot="1" x14ac:dyDescent="0.3">
      <c r="A570" s="83" t="s">
        <v>19</v>
      </c>
      <c r="B570" s="153">
        <f>B18+B29+B537</f>
        <v>3836994.6799999997</v>
      </c>
      <c r="C570" s="18"/>
      <c r="D570" s="11"/>
    </row>
  </sheetData>
  <conditionalFormatting sqref="C418">
    <cfRule type="duplicateValues" dxfId="9" priority="10"/>
  </conditionalFormatting>
  <conditionalFormatting sqref="C453">
    <cfRule type="duplicateValues" dxfId="8" priority="9"/>
  </conditionalFormatting>
  <conditionalFormatting sqref="C486">
    <cfRule type="duplicateValues" dxfId="7" priority="8"/>
  </conditionalFormatting>
  <conditionalFormatting sqref="C487">
    <cfRule type="duplicateValues" dxfId="6" priority="7"/>
  </conditionalFormatting>
  <conditionalFormatting sqref="C454">
    <cfRule type="duplicateValues" dxfId="5" priority="6"/>
  </conditionalFormatting>
  <conditionalFormatting sqref="B418">
    <cfRule type="duplicateValues" dxfId="4" priority="5"/>
  </conditionalFormatting>
  <conditionalFormatting sqref="B453">
    <cfRule type="duplicateValues" dxfId="3" priority="4"/>
  </conditionalFormatting>
  <conditionalFormatting sqref="B486">
    <cfRule type="duplicateValues" dxfId="2" priority="3"/>
  </conditionalFormatting>
  <conditionalFormatting sqref="B487">
    <cfRule type="duplicateValues" dxfId="1" priority="2"/>
  </conditionalFormatting>
  <conditionalFormatting sqref="B454">
    <cfRule type="duplicateValues" dxfId="0" priority="1"/>
  </conditionalFormatting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"/>
  <sheetViews>
    <sheetView topLeftCell="A60" workbookViewId="0">
      <selection activeCell="D84" sqref="D84"/>
    </sheetView>
  </sheetViews>
  <sheetFormatPr defaultRowHeight="15" x14ac:dyDescent="0.25"/>
  <cols>
    <col min="1" max="1" width="28.28515625" customWidth="1"/>
    <col min="2" max="2" width="31.7109375" customWidth="1"/>
    <col min="3" max="3" width="32.140625" customWidth="1"/>
    <col min="4" max="4" width="31.42578125" customWidth="1"/>
    <col min="251" max="251" width="33.85546875" customWidth="1"/>
    <col min="252" max="252" width="12.28515625" customWidth="1"/>
    <col min="253" max="253" width="36" customWidth="1"/>
    <col min="254" max="254" width="34.7109375" customWidth="1"/>
    <col min="507" max="507" width="33.85546875" customWidth="1"/>
    <col min="508" max="508" width="12.28515625" customWidth="1"/>
    <col min="509" max="509" width="36" customWidth="1"/>
    <col min="510" max="510" width="34.7109375" customWidth="1"/>
    <col min="763" max="763" width="33.85546875" customWidth="1"/>
    <col min="764" max="764" width="12.28515625" customWidth="1"/>
    <col min="765" max="765" width="36" customWidth="1"/>
    <col min="766" max="766" width="34.7109375" customWidth="1"/>
    <col min="1019" max="1019" width="33.85546875" customWidth="1"/>
    <col min="1020" max="1020" width="12.28515625" customWidth="1"/>
    <col min="1021" max="1021" width="36" customWidth="1"/>
    <col min="1022" max="1022" width="34.7109375" customWidth="1"/>
    <col min="1275" max="1275" width="33.85546875" customWidth="1"/>
    <col min="1276" max="1276" width="12.28515625" customWidth="1"/>
    <col min="1277" max="1277" width="36" customWidth="1"/>
    <col min="1278" max="1278" width="34.7109375" customWidth="1"/>
    <col min="1531" max="1531" width="33.85546875" customWidth="1"/>
    <col min="1532" max="1532" width="12.28515625" customWidth="1"/>
    <col min="1533" max="1533" width="36" customWidth="1"/>
    <col min="1534" max="1534" width="34.7109375" customWidth="1"/>
    <col min="1787" max="1787" width="33.85546875" customWidth="1"/>
    <col min="1788" max="1788" width="12.28515625" customWidth="1"/>
    <col min="1789" max="1789" width="36" customWidth="1"/>
    <col min="1790" max="1790" width="34.7109375" customWidth="1"/>
    <col min="2043" max="2043" width="33.85546875" customWidth="1"/>
    <col min="2044" max="2044" width="12.28515625" customWidth="1"/>
    <col min="2045" max="2045" width="36" customWidth="1"/>
    <col min="2046" max="2046" width="34.7109375" customWidth="1"/>
    <col min="2299" max="2299" width="33.85546875" customWidth="1"/>
    <col min="2300" max="2300" width="12.28515625" customWidth="1"/>
    <col min="2301" max="2301" width="36" customWidth="1"/>
    <col min="2302" max="2302" width="34.7109375" customWidth="1"/>
    <col min="2555" max="2555" width="33.85546875" customWidth="1"/>
    <col min="2556" max="2556" width="12.28515625" customWidth="1"/>
    <col min="2557" max="2557" width="36" customWidth="1"/>
    <col min="2558" max="2558" width="34.7109375" customWidth="1"/>
    <col min="2811" max="2811" width="33.85546875" customWidth="1"/>
    <col min="2812" max="2812" width="12.28515625" customWidth="1"/>
    <col min="2813" max="2813" width="36" customWidth="1"/>
    <col min="2814" max="2814" width="34.7109375" customWidth="1"/>
    <col min="3067" max="3067" width="33.85546875" customWidth="1"/>
    <col min="3068" max="3068" width="12.28515625" customWidth="1"/>
    <col min="3069" max="3069" width="36" customWidth="1"/>
    <col min="3070" max="3070" width="34.7109375" customWidth="1"/>
    <col min="3323" max="3323" width="33.85546875" customWidth="1"/>
    <col min="3324" max="3324" width="12.28515625" customWidth="1"/>
    <col min="3325" max="3325" width="36" customWidth="1"/>
    <col min="3326" max="3326" width="34.7109375" customWidth="1"/>
    <col min="3579" max="3579" width="33.85546875" customWidth="1"/>
    <col min="3580" max="3580" width="12.28515625" customWidth="1"/>
    <col min="3581" max="3581" width="36" customWidth="1"/>
    <col min="3582" max="3582" width="34.7109375" customWidth="1"/>
    <col min="3835" max="3835" width="33.85546875" customWidth="1"/>
    <col min="3836" max="3836" width="12.28515625" customWidth="1"/>
    <col min="3837" max="3837" width="36" customWidth="1"/>
    <col min="3838" max="3838" width="34.7109375" customWidth="1"/>
    <col min="4091" max="4091" width="33.85546875" customWidth="1"/>
    <col min="4092" max="4092" width="12.28515625" customWidth="1"/>
    <col min="4093" max="4093" width="36" customWidth="1"/>
    <col min="4094" max="4094" width="34.7109375" customWidth="1"/>
    <col min="4347" max="4347" width="33.85546875" customWidth="1"/>
    <col min="4348" max="4348" width="12.28515625" customWidth="1"/>
    <col min="4349" max="4349" width="36" customWidth="1"/>
    <col min="4350" max="4350" width="34.7109375" customWidth="1"/>
    <col min="4603" max="4603" width="33.85546875" customWidth="1"/>
    <col min="4604" max="4604" width="12.28515625" customWidth="1"/>
    <col min="4605" max="4605" width="36" customWidth="1"/>
    <col min="4606" max="4606" width="34.7109375" customWidth="1"/>
    <col min="4859" max="4859" width="33.85546875" customWidth="1"/>
    <col min="4860" max="4860" width="12.28515625" customWidth="1"/>
    <col min="4861" max="4861" width="36" customWidth="1"/>
    <col min="4862" max="4862" width="34.7109375" customWidth="1"/>
    <col min="5115" max="5115" width="33.85546875" customWidth="1"/>
    <col min="5116" max="5116" width="12.28515625" customWidth="1"/>
    <col min="5117" max="5117" width="36" customWidth="1"/>
    <col min="5118" max="5118" width="34.7109375" customWidth="1"/>
    <col min="5371" max="5371" width="33.85546875" customWidth="1"/>
    <col min="5372" max="5372" width="12.28515625" customWidth="1"/>
    <col min="5373" max="5373" width="36" customWidth="1"/>
    <col min="5374" max="5374" width="34.7109375" customWidth="1"/>
    <col min="5627" max="5627" width="33.85546875" customWidth="1"/>
    <col min="5628" max="5628" width="12.28515625" customWidth="1"/>
    <col min="5629" max="5629" width="36" customWidth="1"/>
    <col min="5630" max="5630" width="34.7109375" customWidth="1"/>
    <col min="5883" max="5883" width="33.85546875" customWidth="1"/>
    <col min="5884" max="5884" width="12.28515625" customWidth="1"/>
    <col min="5885" max="5885" width="36" customWidth="1"/>
    <col min="5886" max="5886" width="34.7109375" customWidth="1"/>
    <col min="6139" max="6139" width="33.85546875" customWidth="1"/>
    <col min="6140" max="6140" width="12.28515625" customWidth="1"/>
    <col min="6141" max="6141" width="36" customWidth="1"/>
    <col min="6142" max="6142" width="34.7109375" customWidth="1"/>
    <col min="6395" max="6395" width="33.85546875" customWidth="1"/>
    <col min="6396" max="6396" width="12.28515625" customWidth="1"/>
    <col min="6397" max="6397" width="36" customWidth="1"/>
    <col min="6398" max="6398" width="34.7109375" customWidth="1"/>
    <col min="6651" max="6651" width="33.85546875" customWidth="1"/>
    <col min="6652" max="6652" width="12.28515625" customWidth="1"/>
    <col min="6653" max="6653" width="36" customWidth="1"/>
    <col min="6654" max="6654" width="34.7109375" customWidth="1"/>
    <col min="6907" max="6907" width="33.85546875" customWidth="1"/>
    <col min="6908" max="6908" width="12.28515625" customWidth="1"/>
    <col min="6909" max="6909" width="36" customWidth="1"/>
    <col min="6910" max="6910" width="34.7109375" customWidth="1"/>
    <col min="7163" max="7163" width="33.85546875" customWidth="1"/>
    <col min="7164" max="7164" width="12.28515625" customWidth="1"/>
    <col min="7165" max="7165" width="36" customWidth="1"/>
    <col min="7166" max="7166" width="34.7109375" customWidth="1"/>
    <col min="7419" max="7419" width="33.85546875" customWidth="1"/>
    <col min="7420" max="7420" width="12.28515625" customWidth="1"/>
    <col min="7421" max="7421" width="36" customWidth="1"/>
    <col min="7422" max="7422" width="34.7109375" customWidth="1"/>
    <col min="7675" max="7675" width="33.85546875" customWidth="1"/>
    <col min="7676" max="7676" width="12.28515625" customWidth="1"/>
    <col min="7677" max="7677" width="36" customWidth="1"/>
    <col min="7678" max="7678" width="34.7109375" customWidth="1"/>
    <col min="7931" max="7931" width="33.85546875" customWidth="1"/>
    <col min="7932" max="7932" width="12.28515625" customWidth="1"/>
    <col min="7933" max="7933" width="36" customWidth="1"/>
    <col min="7934" max="7934" width="34.7109375" customWidth="1"/>
    <col min="8187" max="8187" width="33.85546875" customWidth="1"/>
    <col min="8188" max="8188" width="12.28515625" customWidth="1"/>
    <col min="8189" max="8189" width="36" customWidth="1"/>
    <col min="8190" max="8190" width="34.7109375" customWidth="1"/>
    <col min="8443" max="8443" width="33.85546875" customWidth="1"/>
    <col min="8444" max="8444" width="12.28515625" customWidth="1"/>
    <col min="8445" max="8445" width="36" customWidth="1"/>
    <col min="8446" max="8446" width="34.7109375" customWidth="1"/>
    <col min="8699" max="8699" width="33.85546875" customWidth="1"/>
    <col min="8700" max="8700" width="12.28515625" customWidth="1"/>
    <col min="8701" max="8701" width="36" customWidth="1"/>
    <col min="8702" max="8702" width="34.7109375" customWidth="1"/>
    <col min="8955" max="8955" width="33.85546875" customWidth="1"/>
    <col min="8956" max="8956" width="12.28515625" customWidth="1"/>
    <col min="8957" max="8957" width="36" customWidth="1"/>
    <col min="8958" max="8958" width="34.7109375" customWidth="1"/>
    <col min="9211" max="9211" width="33.85546875" customWidth="1"/>
    <col min="9212" max="9212" width="12.28515625" customWidth="1"/>
    <col min="9213" max="9213" width="36" customWidth="1"/>
    <col min="9214" max="9214" width="34.7109375" customWidth="1"/>
    <col min="9467" max="9467" width="33.85546875" customWidth="1"/>
    <col min="9468" max="9468" width="12.28515625" customWidth="1"/>
    <col min="9469" max="9469" width="36" customWidth="1"/>
    <col min="9470" max="9470" width="34.7109375" customWidth="1"/>
    <col min="9723" max="9723" width="33.85546875" customWidth="1"/>
    <col min="9724" max="9724" width="12.28515625" customWidth="1"/>
    <col min="9725" max="9725" width="36" customWidth="1"/>
    <col min="9726" max="9726" width="34.7109375" customWidth="1"/>
    <col min="9979" max="9979" width="33.85546875" customWidth="1"/>
    <col min="9980" max="9980" width="12.28515625" customWidth="1"/>
    <col min="9981" max="9981" width="36" customWidth="1"/>
    <col min="9982" max="9982" width="34.7109375" customWidth="1"/>
    <col min="10235" max="10235" width="33.85546875" customWidth="1"/>
    <col min="10236" max="10236" width="12.28515625" customWidth="1"/>
    <col min="10237" max="10237" width="36" customWidth="1"/>
    <col min="10238" max="10238" width="34.7109375" customWidth="1"/>
    <col min="10491" max="10491" width="33.85546875" customWidth="1"/>
    <col min="10492" max="10492" width="12.28515625" customWidth="1"/>
    <col min="10493" max="10493" width="36" customWidth="1"/>
    <col min="10494" max="10494" width="34.7109375" customWidth="1"/>
    <col min="10747" max="10747" width="33.85546875" customWidth="1"/>
    <col min="10748" max="10748" width="12.28515625" customWidth="1"/>
    <col min="10749" max="10749" width="36" customWidth="1"/>
    <col min="10750" max="10750" width="34.7109375" customWidth="1"/>
    <col min="11003" max="11003" width="33.85546875" customWidth="1"/>
    <col min="11004" max="11004" width="12.28515625" customWidth="1"/>
    <col min="11005" max="11005" width="36" customWidth="1"/>
    <col min="11006" max="11006" width="34.7109375" customWidth="1"/>
    <col min="11259" max="11259" width="33.85546875" customWidth="1"/>
    <col min="11260" max="11260" width="12.28515625" customWidth="1"/>
    <col min="11261" max="11261" width="36" customWidth="1"/>
    <col min="11262" max="11262" width="34.7109375" customWidth="1"/>
    <col min="11515" max="11515" width="33.85546875" customWidth="1"/>
    <col min="11516" max="11516" width="12.28515625" customWidth="1"/>
    <col min="11517" max="11517" width="36" customWidth="1"/>
    <col min="11518" max="11518" width="34.7109375" customWidth="1"/>
    <col min="11771" max="11771" width="33.85546875" customWidth="1"/>
    <col min="11772" max="11772" width="12.28515625" customWidth="1"/>
    <col min="11773" max="11773" width="36" customWidth="1"/>
    <col min="11774" max="11774" width="34.7109375" customWidth="1"/>
    <col min="12027" max="12027" width="33.85546875" customWidth="1"/>
    <col min="12028" max="12028" width="12.28515625" customWidth="1"/>
    <col min="12029" max="12029" width="36" customWidth="1"/>
    <col min="12030" max="12030" width="34.7109375" customWidth="1"/>
    <col min="12283" max="12283" width="33.85546875" customWidth="1"/>
    <col min="12284" max="12284" width="12.28515625" customWidth="1"/>
    <col min="12285" max="12285" width="36" customWidth="1"/>
    <col min="12286" max="12286" width="34.7109375" customWidth="1"/>
    <col min="12539" max="12539" width="33.85546875" customWidth="1"/>
    <col min="12540" max="12540" width="12.28515625" customWidth="1"/>
    <col min="12541" max="12541" width="36" customWidth="1"/>
    <col min="12542" max="12542" width="34.7109375" customWidth="1"/>
    <col min="12795" max="12795" width="33.85546875" customWidth="1"/>
    <col min="12796" max="12796" width="12.28515625" customWidth="1"/>
    <col min="12797" max="12797" width="36" customWidth="1"/>
    <col min="12798" max="12798" width="34.7109375" customWidth="1"/>
    <col min="13051" max="13051" width="33.85546875" customWidth="1"/>
    <col min="13052" max="13052" width="12.28515625" customWidth="1"/>
    <col min="13053" max="13053" width="36" customWidth="1"/>
    <col min="13054" max="13054" width="34.7109375" customWidth="1"/>
    <col min="13307" max="13307" width="33.85546875" customWidth="1"/>
    <col min="13308" max="13308" width="12.28515625" customWidth="1"/>
    <col min="13309" max="13309" width="36" customWidth="1"/>
    <col min="13310" max="13310" width="34.7109375" customWidth="1"/>
    <col min="13563" max="13563" width="33.85546875" customWidth="1"/>
    <col min="13564" max="13564" width="12.28515625" customWidth="1"/>
    <col min="13565" max="13565" width="36" customWidth="1"/>
    <col min="13566" max="13566" width="34.7109375" customWidth="1"/>
    <col min="13819" max="13819" width="33.85546875" customWidth="1"/>
    <col min="13820" max="13820" width="12.28515625" customWidth="1"/>
    <col min="13821" max="13821" width="36" customWidth="1"/>
    <col min="13822" max="13822" width="34.7109375" customWidth="1"/>
    <col min="14075" max="14075" width="33.85546875" customWidth="1"/>
    <col min="14076" max="14076" width="12.28515625" customWidth="1"/>
    <col min="14077" max="14077" width="36" customWidth="1"/>
    <col min="14078" max="14078" width="34.7109375" customWidth="1"/>
    <col min="14331" max="14331" width="33.85546875" customWidth="1"/>
    <col min="14332" max="14332" width="12.28515625" customWidth="1"/>
    <col min="14333" max="14333" width="36" customWidth="1"/>
    <col min="14334" max="14334" width="34.7109375" customWidth="1"/>
    <col min="14587" max="14587" width="33.85546875" customWidth="1"/>
    <col min="14588" max="14588" width="12.28515625" customWidth="1"/>
    <col min="14589" max="14589" width="36" customWidth="1"/>
    <col min="14590" max="14590" width="34.7109375" customWidth="1"/>
    <col min="14843" max="14843" width="33.85546875" customWidth="1"/>
    <col min="14844" max="14844" width="12.28515625" customWidth="1"/>
    <col min="14845" max="14845" width="36" customWidth="1"/>
    <col min="14846" max="14846" width="34.7109375" customWidth="1"/>
    <col min="15099" max="15099" width="33.85546875" customWidth="1"/>
    <col min="15100" max="15100" width="12.28515625" customWidth="1"/>
    <col min="15101" max="15101" width="36" customWidth="1"/>
    <col min="15102" max="15102" width="34.7109375" customWidth="1"/>
    <col min="15355" max="15355" width="33.85546875" customWidth="1"/>
    <col min="15356" max="15356" width="12.28515625" customWidth="1"/>
    <col min="15357" max="15357" width="36" customWidth="1"/>
    <col min="15358" max="15358" width="34.7109375" customWidth="1"/>
    <col min="15611" max="15611" width="33.85546875" customWidth="1"/>
    <col min="15612" max="15612" width="12.28515625" customWidth="1"/>
    <col min="15613" max="15613" width="36" customWidth="1"/>
    <col min="15614" max="15614" width="34.7109375" customWidth="1"/>
    <col min="15867" max="15867" width="33.85546875" customWidth="1"/>
    <col min="15868" max="15868" width="12.28515625" customWidth="1"/>
    <col min="15869" max="15869" width="36" customWidth="1"/>
    <col min="15870" max="15870" width="34.7109375" customWidth="1"/>
    <col min="16123" max="16123" width="33.85546875" customWidth="1"/>
    <col min="16124" max="16124" width="12.28515625" customWidth="1"/>
    <col min="16125" max="16125" width="36" customWidth="1"/>
    <col min="16126" max="16126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310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 t="s">
        <v>49</v>
      </c>
      <c r="B20" s="25">
        <v>310</v>
      </c>
      <c r="C20" s="26" t="s">
        <v>50</v>
      </c>
      <c r="D20" s="27" t="s">
        <v>51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SUM(B30:B89)</f>
        <v>231804.76999999993</v>
      </c>
      <c r="C29" s="16"/>
      <c r="D29" s="17"/>
    </row>
    <row r="30" spans="1:4" s="2" customFormat="1" x14ac:dyDescent="0.25">
      <c r="A30" s="85" t="s">
        <v>390</v>
      </c>
      <c r="B30" s="41">
        <v>119</v>
      </c>
      <c r="C30" s="26" t="s">
        <v>50</v>
      </c>
      <c r="D30" s="87" t="s">
        <v>391</v>
      </c>
    </row>
    <row r="31" spans="1:4" s="2" customFormat="1" x14ac:dyDescent="0.25">
      <c r="A31" s="154"/>
      <c r="B31" s="161"/>
      <c r="C31" s="162"/>
      <c r="D31" s="163"/>
    </row>
    <row r="32" spans="1:4" s="2" customFormat="1" x14ac:dyDescent="0.25">
      <c r="A32" s="173" t="s">
        <v>46</v>
      </c>
      <c r="B32" s="171">
        <v>347.85</v>
      </c>
      <c r="C32" s="162" t="s">
        <v>411</v>
      </c>
      <c r="D32" s="163"/>
    </row>
    <row r="33" spans="1:4" s="2" customFormat="1" x14ac:dyDescent="0.25">
      <c r="A33" s="173" t="s">
        <v>33</v>
      </c>
      <c r="B33" s="171">
        <v>4250</v>
      </c>
      <c r="C33" s="162" t="s">
        <v>412</v>
      </c>
      <c r="D33" s="163"/>
    </row>
    <row r="34" spans="1:4" s="2" customFormat="1" x14ac:dyDescent="0.25">
      <c r="A34" s="173" t="s">
        <v>33</v>
      </c>
      <c r="B34" s="171">
        <v>54.74</v>
      </c>
      <c r="C34" s="162" t="s">
        <v>413</v>
      </c>
      <c r="D34" s="163"/>
    </row>
    <row r="35" spans="1:4" s="2" customFormat="1" x14ac:dyDescent="0.25">
      <c r="A35" s="173" t="s">
        <v>33</v>
      </c>
      <c r="B35" s="171">
        <v>1060</v>
      </c>
      <c r="C35" s="165" t="s">
        <v>414</v>
      </c>
      <c r="D35" s="163"/>
    </row>
    <row r="36" spans="1:4" s="2" customFormat="1" x14ac:dyDescent="0.25">
      <c r="A36" s="173" t="s">
        <v>33</v>
      </c>
      <c r="B36" s="171">
        <v>15840</v>
      </c>
      <c r="C36" s="165" t="s">
        <v>414</v>
      </c>
      <c r="D36" s="166"/>
    </row>
    <row r="37" spans="1:4" s="2" customFormat="1" x14ac:dyDescent="0.25">
      <c r="A37" s="173" t="s">
        <v>33</v>
      </c>
      <c r="B37" s="171">
        <v>345.1</v>
      </c>
      <c r="C37" s="165" t="s">
        <v>430</v>
      </c>
      <c r="D37" s="166"/>
    </row>
    <row r="38" spans="1:4" s="2" customFormat="1" x14ac:dyDescent="0.25">
      <c r="A38" s="173" t="s">
        <v>33</v>
      </c>
      <c r="B38" s="171">
        <v>2086.0700000000002</v>
      </c>
      <c r="C38" s="165" t="s">
        <v>414</v>
      </c>
      <c r="D38" s="166"/>
    </row>
    <row r="39" spans="1:4" s="2" customFormat="1" x14ac:dyDescent="0.25">
      <c r="A39" s="174" t="s">
        <v>390</v>
      </c>
      <c r="B39" s="172">
        <v>1000</v>
      </c>
      <c r="C39" s="165" t="s">
        <v>415</v>
      </c>
      <c r="D39" s="167"/>
    </row>
    <row r="40" spans="1:4" s="2" customFormat="1" x14ac:dyDescent="0.25">
      <c r="A40" s="174" t="s">
        <v>395</v>
      </c>
      <c r="B40" s="171">
        <v>16564.8</v>
      </c>
      <c r="C40" s="164" t="s">
        <v>392</v>
      </c>
      <c r="D40" s="168"/>
    </row>
    <row r="41" spans="1:4" s="2" customFormat="1" x14ac:dyDescent="0.25">
      <c r="A41" s="174" t="s">
        <v>395</v>
      </c>
      <c r="B41" s="171">
        <v>19420.8</v>
      </c>
      <c r="C41" s="164" t="s">
        <v>393</v>
      </c>
      <c r="D41" s="168"/>
    </row>
    <row r="42" spans="1:4" s="2" customFormat="1" x14ac:dyDescent="0.25">
      <c r="A42" s="174" t="s">
        <v>395</v>
      </c>
      <c r="B42" s="171">
        <v>5423.54</v>
      </c>
      <c r="C42" s="164" t="s">
        <v>394</v>
      </c>
      <c r="D42" s="168"/>
    </row>
    <row r="43" spans="1:4" s="2" customFormat="1" x14ac:dyDescent="0.25">
      <c r="A43" s="174" t="s">
        <v>43</v>
      </c>
      <c r="B43" s="171">
        <v>2340</v>
      </c>
      <c r="C43" s="164" t="s">
        <v>23</v>
      </c>
      <c r="D43" s="168"/>
    </row>
    <row r="44" spans="1:4" s="2" customFormat="1" x14ac:dyDescent="0.25">
      <c r="A44" s="174" t="s">
        <v>43</v>
      </c>
      <c r="B44" s="171">
        <v>2400</v>
      </c>
      <c r="C44" s="164" t="s">
        <v>23</v>
      </c>
      <c r="D44" s="168"/>
    </row>
    <row r="45" spans="1:4" s="2" customFormat="1" x14ac:dyDescent="0.25">
      <c r="A45" s="174" t="s">
        <v>43</v>
      </c>
      <c r="B45" s="171">
        <v>16650</v>
      </c>
      <c r="C45" s="164" t="s">
        <v>23</v>
      </c>
      <c r="D45" s="168"/>
    </row>
    <row r="46" spans="1:4" s="2" customFormat="1" x14ac:dyDescent="0.25">
      <c r="A46" s="174" t="s">
        <v>43</v>
      </c>
      <c r="B46" s="171">
        <v>450</v>
      </c>
      <c r="C46" s="164" t="s">
        <v>23</v>
      </c>
      <c r="D46" s="168"/>
    </row>
    <row r="47" spans="1:4" s="2" customFormat="1" x14ac:dyDescent="0.25">
      <c r="A47" s="174" t="s">
        <v>43</v>
      </c>
      <c r="B47" s="171">
        <v>7443.45</v>
      </c>
      <c r="C47" s="164" t="s">
        <v>103</v>
      </c>
      <c r="D47" s="168"/>
    </row>
    <row r="48" spans="1:4" s="2" customFormat="1" x14ac:dyDescent="0.25">
      <c r="A48" s="174" t="s">
        <v>43</v>
      </c>
      <c r="B48" s="171">
        <v>746.73</v>
      </c>
      <c r="C48" s="164" t="s">
        <v>416</v>
      </c>
      <c r="D48" s="168"/>
    </row>
    <row r="49" spans="1:4" s="2" customFormat="1" x14ac:dyDescent="0.25">
      <c r="A49" s="174" t="s">
        <v>43</v>
      </c>
      <c r="B49" s="171">
        <v>391.51</v>
      </c>
      <c r="C49" s="164" t="s">
        <v>118</v>
      </c>
      <c r="D49" s="168"/>
    </row>
    <row r="50" spans="1:4" s="2" customFormat="1" x14ac:dyDescent="0.25">
      <c r="A50" s="174">
        <v>20.13</v>
      </c>
      <c r="B50" s="171">
        <v>4165</v>
      </c>
      <c r="C50" s="164" t="s">
        <v>417</v>
      </c>
      <c r="D50" s="168"/>
    </row>
    <row r="51" spans="1:4" s="2" customFormat="1" x14ac:dyDescent="0.25">
      <c r="A51" s="174">
        <v>20.09</v>
      </c>
      <c r="B51" s="171">
        <v>499.8</v>
      </c>
      <c r="C51" s="164" t="s">
        <v>418</v>
      </c>
      <c r="D51" s="168"/>
    </row>
    <row r="52" spans="1:4" s="2" customFormat="1" x14ac:dyDescent="0.25">
      <c r="A52" s="174">
        <v>20.09</v>
      </c>
      <c r="B52" s="171">
        <v>6402.2</v>
      </c>
      <c r="C52" s="164" t="s">
        <v>401</v>
      </c>
      <c r="D52" s="168"/>
    </row>
    <row r="53" spans="1:4" s="2" customFormat="1" x14ac:dyDescent="0.25">
      <c r="A53" s="174">
        <v>20.09</v>
      </c>
      <c r="B53" s="171">
        <v>54.12</v>
      </c>
      <c r="C53" s="164" t="s">
        <v>38</v>
      </c>
      <c r="D53" s="164"/>
    </row>
    <row r="54" spans="1:4" s="2" customFormat="1" x14ac:dyDescent="0.25">
      <c r="A54" s="174">
        <v>20.09</v>
      </c>
      <c r="B54" s="171">
        <v>744.61</v>
      </c>
      <c r="C54" s="164" t="s">
        <v>419</v>
      </c>
      <c r="D54" s="164"/>
    </row>
    <row r="55" spans="1:4" s="2" customFormat="1" x14ac:dyDescent="0.25">
      <c r="A55" s="174">
        <v>20.09</v>
      </c>
      <c r="B55" s="171">
        <v>214.2</v>
      </c>
      <c r="C55" s="164" t="s">
        <v>420</v>
      </c>
      <c r="D55" s="164"/>
    </row>
    <row r="56" spans="1:4" s="2" customFormat="1" x14ac:dyDescent="0.25">
      <c r="A56" s="174">
        <v>20.09</v>
      </c>
      <c r="B56" s="171">
        <v>599.76</v>
      </c>
      <c r="C56" s="164" t="s">
        <v>420</v>
      </c>
      <c r="D56" s="164"/>
    </row>
    <row r="57" spans="1:4" s="2" customFormat="1" x14ac:dyDescent="0.25">
      <c r="A57" s="174">
        <v>20.09</v>
      </c>
      <c r="B57" s="171">
        <v>999.6</v>
      </c>
      <c r="C57" s="164" t="s">
        <v>421</v>
      </c>
      <c r="D57" s="164"/>
    </row>
    <row r="58" spans="1:4" s="2" customFormat="1" x14ac:dyDescent="0.25">
      <c r="A58" s="174">
        <v>20.09</v>
      </c>
      <c r="B58" s="171">
        <v>952</v>
      </c>
      <c r="C58" s="164" t="s">
        <v>422</v>
      </c>
      <c r="D58" s="164"/>
    </row>
    <row r="59" spans="1:4" s="2" customFormat="1" x14ac:dyDescent="0.25">
      <c r="A59" s="174">
        <v>20.09</v>
      </c>
      <c r="B59" s="171">
        <v>16463.41</v>
      </c>
      <c r="C59" s="164" t="s">
        <v>100</v>
      </c>
      <c r="D59" s="164"/>
    </row>
    <row r="60" spans="1:4" s="2" customFormat="1" x14ac:dyDescent="0.25">
      <c r="A60" s="174" t="s">
        <v>55</v>
      </c>
      <c r="B60" s="171">
        <v>357</v>
      </c>
      <c r="C60" s="164" t="s">
        <v>423</v>
      </c>
      <c r="D60" s="164"/>
    </row>
    <row r="61" spans="1:4" s="2" customFormat="1" x14ac:dyDescent="0.25">
      <c r="A61" s="174" t="s">
        <v>55</v>
      </c>
      <c r="B61" s="171">
        <v>357</v>
      </c>
      <c r="C61" s="164" t="s">
        <v>423</v>
      </c>
      <c r="D61" s="164"/>
    </row>
    <row r="62" spans="1:4" s="2" customFormat="1" x14ac:dyDescent="0.25">
      <c r="A62" s="174" t="s">
        <v>55</v>
      </c>
      <c r="B62" s="171">
        <v>1725.5</v>
      </c>
      <c r="C62" s="164" t="s">
        <v>420</v>
      </c>
      <c r="D62" s="164"/>
    </row>
    <row r="63" spans="1:4" s="2" customFormat="1" x14ac:dyDescent="0.25">
      <c r="A63" s="174" t="s">
        <v>55</v>
      </c>
      <c r="B63" s="171">
        <v>172.55</v>
      </c>
      <c r="C63" s="164" t="s">
        <v>420</v>
      </c>
      <c r="D63" s="164"/>
    </row>
    <row r="64" spans="1:4" s="2" customFormat="1" x14ac:dyDescent="0.25">
      <c r="A64" s="174" t="s">
        <v>55</v>
      </c>
      <c r="B64" s="171">
        <v>452.2</v>
      </c>
      <c r="C64" s="164" t="s">
        <v>424</v>
      </c>
      <c r="D64" s="164"/>
    </row>
    <row r="65" spans="1:4" s="2" customFormat="1" x14ac:dyDescent="0.25">
      <c r="A65" s="174" t="s">
        <v>55</v>
      </c>
      <c r="B65" s="171">
        <v>2842.32</v>
      </c>
      <c r="C65" s="164" t="s">
        <v>424</v>
      </c>
      <c r="D65" s="164"/>
    </row>
    <row r="66" spans="1:4" s="2" customFormat="1" x14ac:dyDescent="0.25">
      <c r="A66" s="174" t="s">
        <v>55</v>
      </c>
      <c r="B66" s="171">
        <v>29012.2</v>
      </c>
      <c r="C66" s="164" t="s">
        <v>422</v>
      </c>
      <c r="D66" s="164"/>
    </row>
    <row r="67" spans="1:4" s="2" customFormat="1" x14ac:dyDescent="0.25">
      <c r="A67" s="174" t="s">
        <v>55</v>
      </c>
      <c r="B67" s="171">
        <v>975.8</v>
      </c>
      <c r="C67" s="164" t="s">
        <v>422</v>
      </c>
      <c r="D67" s="164"/>
    </row>
    <row r="68" spans="1:4" s="2" customFormat="1" x14ac:dyDescent="0.25">
      <c r="A68" s="174" t="s">
        <v>55</v>
      </c>
      <c r="B68" s="171">
        <v>3902.01</v>
      </c>
      <c r="C68" s="164" t="s">
        <v>422</v>
      </c>
      <c r="D68" s="164"/>
    </row>
    <row r="69" spans="1:4" s="2" customFormat="1" x14ac:dyDescent="0.25">
      <c r="A69" s="174" t="s">
        <v>55</v>
      </c>
      <c r="B69" s="171">
        <v>941.65</v>
      </c>
      <c r="C69" s="164" t="s">
        <v>425</v>
      </c>
      <c r="D69" s="164"/>
    </row>
    <row r="70" spans="1:4" s="2" customFormat="1" x14ac:dyDescent="0.25">
      <c r="A70" s="175" t="s">
        <v>431</v>
      </c>
      <c r="B70" s="171">
        <v>5800</v>
      </c>
      <c r="C70" s="164" t="s">
        <v>23</v>
      </c>
      <c r="D70" s="164"/>
    </row>
    <row r="71" spans="1:4" s="2" customFormat="1" x14ac:dyDescent="0.25">
      <c r="A71" s="175" t="s">
        <v>431</v>
      </c>
      <c r="B71" s="171">
        <v>4845</v>
      </c>
      <c r="C71" s="164" t="s">
        <v>23</v>
      </c>
      <c r="D71" s="164"/>
    </row>
    <row r="72" spans="1:4" s="2" customFormat="1" x14ac:dyDescent="0.25">
      <c r="A72" s="175" t="s">
        <v>431</v>
      </c>
      <c r="B72" s="171">
        <v>399.84</v>
      </c>
      <c r="C72" s="164" t="s">
        <v>23</v>
      </c>
      <c r="D72" s="164"/>
    </row>
    <row r="73" spans="1:4" s="2" customFormat="1" x14ac:dyDescent="0.25">
      <c r="A73" s="175" t="s">
        <v>431</v>
      </c>
      <c r="B73" s="171">
        <v>2100</v>
      </c>
      <c r="C73" s="164" t="s">
        <v>23</v>
      </c>
      <c r="D73" s="164"/>
    </row>
    <row r="74" spans="1:4" s="2" customFormat="1" x14ac:dyDescent="0.25">
      <c r="A74" s="176" t="s">
        <v>396</v>
      </c>
      <c r="B74" s="171">
        <v>12495</v>
      </c>
      <c r="C74" s="164" t="s">
        <v>426</v>
      </c>
      <c r="D74" s="164"/>
    </row>
    <row r="75" spans="1:4" s="2" customFormat="1" x14ac:dyDescent="0.25">
      <c r="A75" s="176" t="s">
        <v>396</v>
      </c>
      <c r="B75" s="171">
        <v>6412.27</v>
      </c>
      <c r="C75" s="164" t="s">
        <v>427</v>
      </c>
      <c r="D75" s="164"/>
    </row>
    <row r="76" spans="1:4" s="2" customFormat="1" x14ac:dyDescent="0.25">
      <c r="A76" s="176" t="s">
        <v>396</v>
      </c>
      <c r="B76" s="171">
        <v>1892.1</v>
      </c>
      <c r="C76" s="164" t="s">
        <v>428</v>
      </c>
      <c r="D76" s="164"/>
    </row>
    <row r="77" spans="1:4" s="2" customFormat="1" x14ac:dyDescent="0.25">
      <c r="A77" s="176" t="s">
        <v>20</v>
      </c>
      <c r="B77" s="171">
        <v>12221.3</v>
      </c>
      <c r="C77" s="164" t="s">
        <v>21</v>
      </c>
      <c r="D77" s="164"/>
    </row>
    <row r="78" spans="1:4" s="2" customFormat="1" x14ac:dyDescent="0.25">
      <c r="A78" s="176" t="s">
        <v>20</v>
      </c>
      <c r="B78" s="171">
        <v>6152.3</v>
      </c>
      <c r="C78" s="164" t="s">
        <v>103</v>
      </c>
      <c r="D78" s="164"/>
    </row>
    <row r="79" spans="1:4" s="2" customFormat="1" x14ac:dyDescent="0.25">
      <c r="A79" s="176" t="s">
        <v>20</v>
      </c>
      <c r="B79" s="171">
        <v>3998.4</v>
      </c>
      <c r="C79" s="164" t="s">
        <v>103</v>
      </c>
      <c r="D79" s="164"/>
    </row>
    <row r="80" spans="1:4" s="2" customFormat="1" x14ac:dyDescent="0.25">
      <c r="A80" s="176" t="s">
        <v>20</v>
      </c>
      <c r="B80" s="171">
        <v>986.87</v>
      </c>
      <c r="C80" s="164" t="s">
        <v>118</v>
      </c>
      <c r="D80" s="164"/>
    </row>
    <row r="81" spans="1:4" s="2" customFormat="1" x14ac:dyDescent="0.25">
      <c r="A81" s="176" t="s">
        <v>20</v>
      </c>
      <c r="B81" s="171">
        <v>4191.18</v>
      </c>
      <c r="C81" s="164" t="s">
        <v>118</v>
      </c>
      <c r="D81" s="164"/>
    </row>
    <row r="82" spans="1:4" s="2" customFormat="1" x14ac:dyDescent="0.25">
      <c r="A82" s="176" t="s">
        <v>20</v>
      </c>
      <c r="B82" s="171">
        <v>619.99</v>
      </c>
      <c r="C82" s="164" t="s">
        <v>429</v>
      </c>
      <c r="D82" s="164"/>
    </row>
    <row r="83" spans="1:4" s="2" customFormat="1" x14ac:dyDescent="0.25">
      <c r="A83" s="176" t="s">
        <v>55</v>
      </c>
      <c r="B83" s="164">
        <v>924</v>
      </c>
      <c r="C83" s="164" t="s">
        <v>453</v>
      </c>
      <c r="D83" s="164" t="s">
        <v>454</v>
      </c>
    </row>
    <row r="84" spans="1:4" s="2" customFormat="1" x14ac:dyDescent="0.25">
      <c r="A84" s="176"/>
      <c r="B84" s="164"/>
      <c r="C84" s="164"/>
      <c r="D84" s="164"/>
    </row>
    <row r="85" spans="1:4" s="2" customFormat="1" x14ac:dyDescent="0.25">
      <c r="A85" s="176"/>
      <c r="B85" s="164"/>
      <c r="C85" s="164"/>
      <c r="D85" s="164"/>
    </row>
    <row r="86" spans="1:4" s="2" customFormat="1" x14ac:dyDescent="0.25">
      <c r="A86" s="155"/>
      <c r="B86" s="164"/>
      <c r="C86" s="164"/>
      <c r="D86" s="164"/>
    </row>
    <row r="87" spans="1:4" s="2" customFormat="1" x14ac:dyDescent="0.25">
      <c r="A87" s="155"/>
      <c r="B87" s="164"/>
      <c r="C87" s="164"/>
      <c r="D87" s="164"/>
    </row>
    <row r="88" spans="1:4" s="2" customFormat="1" x14ac:dyDescent="0.25">
      <c r="A88" s="155"/>
      <c r="B88" s="164"/>
      <c r="C88" s="164"/>
      <c r="D88" s="164"/>
    </row>
    <row r="89" spans="1:4" s="2" customFormat="1" ht="15.75" thickBot="1" x14ac:dyDescent="0.3">
      <c r="A89" s="156"/>
      <c r="B89" s="164"/>
      <c r="C89" s="164"/>
      <c r="D89" s="164"/>
    </row>
    <row r="90" spans="1:4" ht="32.25" thickBot="1" x14ac:dyDescent="0.3">
      <c r="A90" s="57" t="s">
        <v>9</v>
      </c>
      <c r="B90" s="164"/>
      <c r="C90" s="164"/>
      <c r="D90" s="164"/>
    </row>
    <row r="91" spans="1:4" ht="31.5" x14ac:dyDescent="0.25">
      <c r="A91" s="157" t="s">
        <v>10</v>
      </c>
      <c r="B91" s="164"/>
      <c r="C91" s="164"/>
      <c r="D91" s="164"/>
    </row>
    <row r="92" spans="1:4" ht="15.75" x14ac:dyDescent="0.25">
      <c r="A92" s="158"/>
      <c r="B92" s="164"/>
      <c r="C92" s="164"/>
      <c r="D92" s="164"/>
    </row>
    <row r="93" spans="1:4" ht="15.75" x14ac:dyDescent="0.25">
      <c r="A93" s="158"/>
      <c r="B93" s="164"/>
      <c r="C93" s="164"/>
      <c r="D93" s="164"/>
    </row>
    <row r="94" spans="1:4" ht="15.75" x14ac:dyDescent="0.25">
      <c r="A94" s="159" t="s">
        <v>11</v>
      </c>
      <c r="B94" s="164"/>
      <c r="C94" s="164"/>
      <c r="D94" s="164"/>
    </row>
    <row r="95" spans="1:4" ht="15.75" x14ac:dyDescent="0.25">
      <c r="A95" s="158" t="s">
        <v>12</v>
      </c>
      <c r="B95" s="164"/>
      <c r="C95" s="164"/>
      <c r="D95" s="164"/>
    </row>
    <row r="96" spans="1:4" ht="15.75" x14ac:dyDescent="0.25">
      <c r="A96" s="158"/>
      <c r="B96" s="164"/>
      <c r="C96" s="164"/>
      <c r="D96" s="164"/>
    </row>
    <row r="97" spans="1:4" ht="15.75" x14ac:dyDescent="0.25">
      <c r="A97" s="158"/>
      <c r="B97" s="164"/>
      <c r="C97" s="164"/>
      <c r="D97" s="164"/>
    </row>
    <row r="98" spans="1:4" ht="63" x14ac:dyDescent="0.25">
      <c r="A98" s="159" t="s">
        <v>13</v>
      </c>
      <c r="B98" s="164"/>
      <c r="C98" s="164"/>
      <c r="D98" s="164"/>
    </row>
    <row r="99" spans="1:4" ht="63" x14ac:dyDescent="0.25">
      <c r="A99" s="158" t="s">
        <v>14</v>
      </c>
      <c r="B99" s="164"/>
      <c r="C99" s="164"/>
      <c r="D99" s="169"/>
    </row>
    <row r="100" spans="1:4" ht="15.75" x14ac:dyDescent="0.25">
      <c r="A100" s="158"/>
      <c r="B100" s="164"/>
      <c r="C100" s="164"/>
      <c r="D100" s="169"/>
    </row>
    <row r="101" spans="1:4" ht="15.75" x14ac:dyDescent="0.25">
      <c r="A101" s="158"/>
      <c r="B101" s="164"/>
      <c r="C101" s="164"/>
      <c r="D101" s="74"/>
    </row>
    <row r="102" spans="1:4" ht="47.25" x14ac:dyDescent="0.25">
      <c r="A102" s="159" t="s">
        <v>15</v>
      </c>
      <c r="B102" s="164"/>
      <c r="C102" s="164"/>
      <c r="D102" s="76"/>
    </row>
    <row r="103" spans="1:4" ht="47.25" x14ac:dyDescent="0.25">
      <c r="A103" s="158" t="s">
        <v>16</v>
      </c>
      <c r="B103" s="164"/>
      <c r="C103" s="164"/>
      <c r="D103" s="80"/>
    </row>
    <row r="104" spans="1:4" ht="15.75" x14ac:dyDescent="0.25">
      <c r="A104" s="158"/>
      <c r="B104" s="164"/>
      <c r="C104" s="164"/>
      <c r="D104" s="80"/>
    </row>
    <row r="105" spans="1:4" ht="15.75" x14ac:dyDescent="0.25">
      <c r="A105" s="159" t="s">
        <v>17</v>
      </c>
      <c r="B105" s="164"/>
      <c r="C105" s="164"/>
      <c r="D105" s="76"/>
    </row>
    <row r="106" spans="1:4" ht="15.75" x14ac:dyDescent="0.25">
      <c r="A106" s="158" t="s">
        <v>18</v>
      </c>
      <c r="B106" s="164"/>
      <c r="C106" s="164"/>
      <c r="D106" s="80"/>
    </row>
    <row r="107" spans="1:4" ht="15.75" x14ac:dyDescent="0.25">
      <c r="A107" s="160"/>
      <c r="B107" s="164"/>
      <c r="C107" s="164"/>
      <c r="D107" s="80"/>
    </row>
    <row r="108" spans="1:4" ht="15.75" x14ac:dyDescent="0.25">
      <c r="A108" s="160"/>
      <c r="B108" s="164"/>
      <c r="C108" s="164"/>
      <c r="D108" s="80"/>
    </row>
    <row r="109" spans="1:4" ht="15.75" x14ac:dyDescent="0.25">
      <c r="A109" s="160"/>
      <c r="B109" s="164"/>
      <c r="C109" s="164"/>
      <c r="D109" s="80"/>
    </row>
    <row r="110" spans="1:4" ht="15.75" x14ac:dyDescent="0.25">
      <c r="A110" s="160"/>
      <c r="B110" s="164"/>
      <c r="C110" s="164"/>
      <c r="D110" s="80"/>
    </row>
    <row r="111" spans="1:4" ht="15.75" x14ac:dyDescent="0.25">
      <c r="A111" s="160"/>
      <c r="B111" s="164"/>
      <c r="C111" s="164"/>
      <c r="D111" s="80"/>
    </row>
    <row r="112" spans="1:4" ht="15.75" x14ac:dyDescent="0.25">
      <c r="A112" s="160"/>
      <c r="B112" s="164"/>
      <c r="C112" s="164"/>
      <c r="D112" s="80"/>
    </row>
    <row r="113" spans="1:4" ht="15.75" x14ac:dyDescent="0.25">
      <c r="A113" s="160"/>
      <c r="B113" s="164"/>
      <c r="C113" s="164"/>
      <c r="D113" s="80"/>
    </row>
    <row r="114" spans="1:4" ht="15.75" x14ac:dyDescent="0.25">
      <c r="A114" s="160"/>
      <c r="B114" s="164"/>
      <c r="C114" s="164"/>
      <c r="D114" s="80"/>
    </row>
    <row r="115" spans="1:4" ht="15.75" x14ac:dyDescent="0.25">
      <c r="A115" s="160"/>
      <c r="B115" s="164"/>
      <c r="C115" s="164"/>
      <c r="D115" s="80"/>
    </row>
    <row r="116" spans="1:4" ht="15.75" x14ac:dyDescent="0.25">
      <c r="A116" s="160"/>
      <c r="B116" s="164"/>
      <c r="C116" s="164"/>
      <c r="D116" s="80"/>
    </row>
    <row r="117" spans="1:4" ht="15.75" x14ac:dyDescent="0.25">
      <c r="A117" s="160"/>
      <c r="B117" s="164"/>
      <c r="C117" s="164"/>
      <c r="D117" s="80"/>
    </row>
    <row r="118" spans="1:4" ht="15.75" x14ac:dyDescent="0.25">
      <c r="A118" s="160"/>
      <c r="B118" s="164"/>
      <c r="C118" s="164"/>
      <c r="D118" s="80"/>
    </row>
    <row r="119" spans="1:4" ht="15.75" x14ac:dyDescent="0.25">
      <c r="A119" s="160"/>
      <c r="B119" s="164"/>
      <c r="C119" s="164"/>
      <c r="D119" s="80"/>
    </row>
    <row r="120" spans="1:4" ht="15.75" x14ac:dyDescent="0.25">
      <c r="A120" s="160"/>
      <c r="B120" s="164"/>
      <c r="C120" s="164"/>
      <c r="D120" s="80"/>
    </row>
    <row r="121" spans="1:4" ht="15.75" x14ac:dyDescent="0.25">
      <c r="A121" s="160"/>
      <c r="B121" s="164"/>
      <c r="C121" s="164"/>
      <c r="D121" s="80"/>
    </row>
    <row r="122" spans="1:4" ht="16.5" thickBot="1" x14ac:dyDescent="0.3">
      <c r="A122" s="160"/>
      <c r="B122" s="164"/>
      <c r="C122" s="164"/>
      <c r="D122" s="80"/>
    </row>
    <row r="123" spans="1:4" ht="16.5" thickBot="1" x14ac:dyDescent="0.3">
      <c r="A123" s="83" t="s">
        <v>19</v>
      </c>
      <c r="B123" s="164"/>
      <c r="C123" s="164"/>
      <c r="D123" s="170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D32" sqref="D3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2562.37</v>
      </c>
      <c r="C29" s="16"/>
      <c r="D29" s="17"/>
    </row>
    <row r="30" spans="1:4" s="2" customFormat="1" x14ac:dyDescent="0.25">
      <c r="A30" s="85" t="s">
        <v>46</v>
      </c>
      <c r="B30" s="41">
        <v>467.97</v>
      </c>
      <c r="C30" s="88" t="s">
        <v>47</v>
      </c>
      <c r="D30" s="87" t="s">
        <v>48</v>
      </c>
    </row>
    <row r="31" spans="1:4" s="2" customFormat="1" x14ac:dyDescent="0.25">
      <c r="A31" s="40" t="s">
        <v>52</v>
      </c>
      <c r="B31" s="41">
        <v>2094.4</v>
      </c>
      <c r="C31" s="42" t="s">
        <v>53</v>
      </c>
      <c r="D31" s="43" t="s">
        <v>54</v>
      </c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2562.37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D43" sqref="D43"/>
    </sheetView>
  </sheetViews>
  <sheetFormatPr defaultRowHeight="15" x14ac:dyDescent="0.25"/>
  <cols>
    <col min="1" max="1" width="28.28515625" customWidth="1"/>
    <col min="2" max="2" width="31.7109375" customWidth="1"/>
    <col min="3" max="3" width="51.5703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4012484.71</v>
      </c>
      <c r="C29" s="16"/>
      <c r="D29" s="17"/>
    </row>
    <row r="30" spans="1:4" s="2" customFormat="1" x14ac:dyDescent="0.25">
      <c r="A30" s="85" t="s">
        <v>111</v>
      </c>
      <c r="B30" s="41">
        <v>1271.6400000000001</v>
      </c>
      <c r="C30" s="98" t="s">
        <v>100</v>
      </c>
      <c r="D30" s="87" t="s">
        <v>124</v>
      </c>
    </row>
    <row r="31" spans="1:4" s="2" customFormat="1" x14ac:dyDescent="0.25">
      <c r="A31" s="85" t="s">
        <v>33</v>
      </c>
      <c r="B31" s="41">
        <v>502.25</v>
      </c>
      <c r="C31" s="99" t="s">
        <v>34</v>
      </c>
      <c r="D31" s="87" t="s">
        <v>71</v>
      </c>
    </row>
    <row r="32" spans="1:4" s="2" customFormat="1" x14ac:dyDescent="0.25">
      <c r="A32" s="85" t="s">
        <v>43</v>
      </c>
      <c r="B32" s="41">
        <v>7200</v>
      </c>
      <c r="C32" s="99" t="s">
        <v>139</v>
      </c>
      <c r="D32" s="87" t="s">
        <v>70</v>
      </c>
    </row>
    <row r="33" spans="1:4" s="2" customFormat="1" x14ac:dyDescent="0.25">
      <c r="A33" s="85" t="s">
        <v>43</v>
      </c>
      <c r="B33" s="41">
        <v>300</v>
      </c>
      <c r="C33" s="99" t="s">
        <v>114</v>
      </c>
      <c r="D33" s="87" t="s">
        <v>70</v>
      </c>
    </row>
    <row r="34" spans="1:4" s="2" customFormat="1" x14ac:dyDescent="0.25">
      <c r="A34" s="85" t="s">
        <v>43</v>
      </c>
      <c r="B34" s="41">
        <v>79.900000000000006</v>
      </c>
      <c r="C34" s="99" t="s">
        <v>140</v>
      </c>
      <c r="D34" s="87" t="s">
        <v>70</v>
      </c>
    </row>
    <row r="35" spans="1:4" s="2" customFormat="1" x14ac:dyDescent="0.25">
      <c r="A35" s="85" t="s">
        <v>20</v>
      </c>
      <c r="B35" s="41">
        <v>1356.6</v>
      </c>
      <c r="C35" s="86" t="s">
        <v>103</v>
      </c>
      <c r="D35" s="87" t="s">
        <v>124</v>
      </c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89" t="s">
        <v>33</v>
      </c>
      <c r="B37" s="91">
        <v>200000</v>
      </c>
      <c r="C37" s="45" t="s">
        <v>432</v>
      </c>
      <c r="D37" s="46" t="s">
        <v>435</v>
      </c>
    </row>
    <row r="38" spans="1:4" s="2" customFormat="1" x14ac:dyDescent="0.25">
      <c r="A38" s="89" t="s">
        <v>33</v>
      </c>
      <c r="B38" s="92">
        <v>3568200</v>
      </c>
      <c r="C38" s="45" t="s">
        <v>433</v>
      </c>
      <c r="D38" s="46" t="s">
        <v>435</v>
      </c>
    </row>
    <row r="39" spans="1:4" s="2" customFormat="1" x14ac:dyDescent="0.25">
      <c r="A39" s="90">
        <v>20.09</v>
      </c>
      <c r="B39" s="91">
        <v>68339.320000000007</v>
      </c>
      <c r="C39" s="45" t="s">
        <v>401</v>
      </c>
      <c r="D39" s="49" t="s">
        <v>436</v>
      </c>
    </row>
    <row r="40" spans="1:4" s="2" customFormat="1" x14ac:dyDescent="0.25">
      <c r="A40" s="90">
        <v>20.09</v>
      </c>
      <c r="B40" s="96">
        <v>4585</v>
      </c>
      <c r="C40" s="46" t="s">
        <v>434</v>
      </c>
      <c r="D40" s="49" t="s">
        <v>436</v>
      </c>
    </row>
    <row r="41" spans="1:4" s="2" customFormat="1" x14ac:dyDescent="0.25">
      <c r="A41" s="89" t="s">
        <v>55</v>
      </c>
      <c r="B41" s="96">
        <v>160650</v>
      </c>
      <c r="C41" s="45" t="s">
        <v>401</v>
      </c>
      <c r="D41" s="51" t="s">
        <v>57</v>
      </c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4012484.71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J32" sqref="J3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4131.68</v>
      </c>
      <c r="C29" s="16"/>
      <c r="D29" s="17"/>
    </row>
    <row r="30" spans="1:4" s="2" customFormat="1" x14ac:dyDescent="0.25">
      <c r="A30" s="85" t="s">
        <v>36</v>
      </c>
      <c r="B30" s="41">
        <v>4131.68</v>
      </c>
      <c r="C30" s="88" t="s">
        <v>141</v>
      </c>
      <c r="D30" s="87" t="s">
        <v>35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4131.68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4" workbookViewId="0">
      <selection activeCell="H40" sqref="H4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52481.109999999993</v>
      </c>
      <c r="C29" s="16"/>
      <c r="D29" s="17"/>
    </row>
    <row r="30" spans="1:4" s="2" customFormat="1" x14ac:dyDescent="0.25">
      <c r="A30" s="85" t="s">
        <v>20</v>
      </c>
      <c r="B30" s="41">
        <v>12343.51</v>
      </c>
      <c r="C30" s="86" t="s">
        <v>21</v>
      </c>
      <c r="D30" s="87" t="s">
        <v>22</v>
      </c>
    </row>
    <row r="31" spans="1:4" s="2" customFormat="1" x14ac:dyDescent="0.25">
      <c r="A31" s="85" t="s">
        <v>20</v>
      </c>
      <c r="B31" s="41">
        <v>1000</v>
      </c>
      <c r="C31" s="86" t="s">
        <v>23</v>
      </c>
      <c r="D31" s="87" t="s">
        <v>22</v>
      </c>
    </row>
    <row r="32" spans="1:4" s="2" customFormat="1" x14ac:dyDescent="0.25">
      <c r="A32" s="85" t="s">
        <v>24</v>
      </c>
      <c r="B32" s="41">
        <v>29340.14</v>
      </c>
      <c r="C32" s="86" t="s">
        <v>25</v>
      </c>
      <c r="D32" s="87" t="s">
        <v>26</v>
      </c>
    </row>
    <row r="33" spans="1:4" s="2" customFormat="1" x14ac:dyDescent="0.25">
      <c r="A33" s="85" t="s">
        <v>27</v>
      </c>
      <c r="B33" s="41">
        <v>769.59</v>
      </c>
      <c r="C33" s="86" t="s">
        <v>28</v>
      </c>
      <c r="D33" s="87" t="s">
        <v>29</v>
      </c>
    </row>
    <row r="34" spans="1:4" s="2" customFormat="1" x14ac:dyDescent="0.25">
      <c r="A34" s="85" t="s">
        <v>30</v>
      </c>
      <c r="B34" s="41">
        <v>677.6</v>
      </c>
      <c r="C34" s="86" t="s">
        <v>31</v>
      </c>
      <c r="D34" s="87" t="s">
        <v>32</v>
      </c>
    </row>
    <row r="35" spans="1:4" s="2" customFormat="1" x14ac:dyDescent="0.25">
      <c r="A35" s="85" t="s">
        <v>33</v>
      </c>
      <c r="B35" s="41">
        <v>413.46</v>
      </c>
      <c r="C35" s="86" t="s">
        <v>34</v>
      </c>
      <c r="D35" s="87" t="s">
        <v>35</v>
      </c>
    </row>
    <row r="36" spans="1:4" s="2" customFormat="1" x14ac:dyDescent="0.25">
      <c r="A36" s="85" t="s">
        <v>36</v>
      </c>
      <c r="B36" s="41">
        <v>500</v>
      </c>
      <c r="C36" s="86" t="s">
        <v>37</v>
      </c>
      <c r="D36" s="87" t="s">
        <v>35</v>
      </c>
    </row>
    <row r="37" spans="1:4" s="2" customFormat="1" x14ac:dyDescent="0.25">
      <c r="A37" s="85" t="s">
        <v>36</v>
      </c>
      <c r="B37" s="41">
        <v>449</v>
      </c>
      <c r="C37" s="86" t="s">
        <v>38</v>
      </c>
      <c r="D37" s="87" t="s">
        <v>22</v>
      </c>
    </row>
    <row r="38" spans="1:4" s="2" customFormat="1" x14ac:dyDescent="0.25">
      <c r="A38" s="85" t="s">
        <v>36</v>
      </c>
      <c r="B38" s="41">
        <v>136.85</v>
      </c>
      <c r="C38" s="86" t="s">
        <v>39</v>
      </c>
      <c r="D38" s="87" t="s">
        <v>35</v>
      </c>
    </row>
    <row r="39" spans="1:4" s="2" customFormat="1" x14ac:dyDescent="0.25">
      <c r="A39" s="85" t="s">
        <v>36</v>
      </c>
      <c r="B39" s="41">
        <v>3400</v>
      </c>
      <c r="C39" s="86" t="s">
        <v>40</v>
      </c>
      <c r="D39" s="87" t="s">
        <v>41</v>
      </c>
    </row>
    <row r="40" spans="1:4" s="2" customFormat="1" x14ac:dyDescent="0.25">
      <c r="A40" s="85" t="s">
        <v>36</v>
      </c>
      <c r="B40" s="41">
        <v>219.96</v>
      </c>
      <c r="C40" s="86" t="s">
        <v>42</v>
      </c>
      <c r="D40" s="87" t="s">
        <v>32</v>
      </c>
    </row>
    <row r="41" spans="1:4" s="2" customFormat="1" x14ac:dyDescent="0.25">
      <c r="A41" s="85" t="s">
        <v>43</v>
      </c>
      <c r="B41" s="41">
        <v>3231</v>
      </c>
      <c r="C41" s="86" t="s">
        <v>23</v>
      </c>
      <c r="D41" s="87" t="s">
        <v>44</v>
      </c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52481.109999999993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15" sqref="A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15" sqref="A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20" sqref="A20:D2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270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 t="s">
        <v>49</v>
      </c>
      <c r="B20" s="25">
        <v>270</v>
      </c>
      <c r="C20" s="26" t="s">
        <v>50</v>
      </c>
      <c r="D20" s="27" t="s">
        <v>51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270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B71" sqref="B71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SUM(B30:B43)</f>
        <v>1682.66</v>
      </c>
      <c r="C29" s="16"/>
      <c r="D29" s="17"/>
    </row>
    <row r="30" spans="1:4" s="2" customFormat="1" x14ac:dyDescent="0.25">
      <c r="A30" s="40" t="s">
        <v>55</v>
      </c>
      <c r="B30" s="41">
        <v>254.66</v>
      </c>
      <c r="C30" s="42" t="s">
        <v>56</v>
      </c>
      <c r="D30" s="43" t="s">
        <v>57</v>
      </c>
    </row>
    <row r="31" spans="1:4" s="2" customFormat="1" x14ac:dyDescent="0.25">
      <c r="A31" s="40" t="s">
        <v>36</v>
      </c>
      <c r="B31" s="41">
        <v>1428</v>
      </c>
      <c r="C31" s="42" t="s">
        <v>23</v>
      </c>
      <c r="D31" s="43" t="s">
        <v>35</v>
      </c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29"/>
      <c r="B34" s="44"/>
      <c r="C34" s="45"/>
      <c r="D34" s="46"/>
    </row>
    <row r="35" spans="1:4" s="2" customFormat="1" x14ac:dyDescent="0.25">
      <c r="A35" s="29"/>
      <c r="B35" s="44"/>
      <c r="C35" s="45"/>
      <c r="D35" s="46"/>
    </row>
    <row r="36" spans="1:4" s="2" customFormat="1" x14ac:dyDescent="0.25">
      <c r="A36" s="29"/>
      <c r="B36" s="47"/>
      <c r="C36" s="45"/>
      <c r="D36" s="46"/>
    </row>
    <row r="37" spans="1:4" s="2" customFormat="1" x14ac:dyDescent="0.25">
      <c r="A37" s="48"/>
      <c r="B37" s="44"/>
      <c r="C37" s="45"/>
      <c r="D37" s="49"/>
    </row>
    <row r="38" spans="1:4" s="2" customFormat="1" x14ac:dyDescent="0.25">
      <c r="A38" s="48"/>
      <c r="B38" s="50"/>
      <c r="C38" s="46"/>
      <c r="D38" s="51"/>
    </row>
    <row r="39" spans="1:4" s="2" customFormat="1" x14ac:dyDescent="0.25">
      <c r="A39" s="29"/>
      <c r="B39" s="50"/>
      <c r="C39" s="45"/>
      <c r="D39" s="51"/>
    </row>
    <row r="40" spans="1:4" s="2" customFormat="1" x14ac:dyDescent="0.25">
      <c r="A40" s="29"/>
      <c r="B40" s="44"/>
      <c r="C40" s="52"/>
      <c r="D40" s="51"/>
    </row>
    <row r="41" spans="1:4" s="2" customFormat="1" x14ac:dyDescent="0.25">
      <c r="A41" s="29"/>
      <c r="B41" s="44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ht="15.75" thickBot="1" x14ac:dyDescent="0.3">
      <c r="A43" s="53"/>
      <c r="B43" s="54"/>
      <c r="C43" s="55"/>
      <c r="D43" s="56"/>
    </row>
    <row r="44" spans="1:4" ht="32.25" thickBot="1" x14ac:dyDescent="0.3">
      <c r="A44" s="57" t="s">
        <v>9</v>
      </c>
      <c r="B44" s="58">
        <f>B48+B52+B56+B59</f>
        <v>20598</v>
      </c>
      <c r="C44" s="59"/>
      <c r="D44" s="60"/>
    </row>
    <row r="45" spans="1:4" ht="31.5" x14ac:dyDescent="0.25">
      <c r="A45" s="61" t="s">
        <v>10</v>
      </c>
      <c r="B45" s="62"/>
      <c r="C45" s="3"/>
      <c r="D45" s="63"/>
    </row>
    <row r="46" spans="1:4" ht="15.75" x14ac:dyDescent="0.25">
      <c r="A46" s="64"/>
      <c r="B46" s="65"/>
      <c r="C46" s="66"/>
      <c r="D46" s="67"/>
    </row>
    <row r="47" spans="1:4" ht="15.75" x14ac:dyDescent="0.25">
      <c r="A47" s="64"/>
      <c r="B47" s="65"/>
      <c r="C47" s="66"/>
      <c r="D47" s="67"/>
    </row>
    <row r="48" spans="1:4" ht="15.75" x14ac:dyDescent="0.25">
      <c r="A48" s="68" t="s">
        <v>11</v>
      </c>
      <c r="B48" s="69">
        <f>SUM(B49:B51)</f>
        <v>12600</v>
      </c>
      <c r="C48" s="66"/>
      <c r="D48" s="67"/>
    </row>
    <row r="49" spans="1:4" ht="15.75" x14ac:dyDescent="0.25">
      <c r="A49" s="64" t="s">
        <v>12</v>
      </c>
      <c r="B49" s="70"/>
      <c r="C49" s="71"/>
      <c r="D49" s="72"/>
    </row>
    <row r="50" spans="1:4" ht="15.75" x14ac:dyDescent="0.25">
      <c r="A50" s="64" t="s">
        <v>400</v>
      </c>
      <c r="B50" s="73">
        <v>12600</v>
      </c>
      <c r="C50" s="71" t="s">
        <v>399</v>
      </c>
      <c r="D50" s="72"/>
    </row>
    <row r="51" spans="1:4" ht="15.75" x14ac:dyDescent="0.25">
      <c r="A51" s="64"/>
      <c r="B51" s="73"/>
      <c r="C51" s="74"/>
      <c r="D51" s="75"/>
    </row>
    <row r="52" spans="1:4" ht="63" x14ac:dyDescent="0.25">
      <c r="A52" s="68" t="s">
        <v>13</v>
      </c>
      <c r="B52" s="69">
        <f>SUM(B53:B55)</f>
        <v>0</v>
      </c>
      <c r="C52" s="76"/>
      <c r="D52" s="77"/>
    </row>
    <row r="53" spans="1:4" ht="63" x14ac:dyDescent="0.25">
      <c r="A53" s="64" t="s">
        <v>14</v>
      </c>
      <c r="B53" s="65"/>
      <c r="C53" s="73"/>
      <c r="D53" s="78"/>
    </row>
    <row r="54" spans="1:4" ht="15.75" x14ac:dyDescent="0.25">
      <c r="A54" s="64"/>
      <c r="B54" s="65"/>
      <c r="C54" s="73"/>
      <c r="D54" s="78"/>
    </row>
    <row r="55" spans="1:4" ht="15.75" x14ac:dyDescent="0.25">
      <c r="A55" s="64"/>
      <c r="B55" s="65"/>
      <c r="C55" s="74"/>
      <c r="D55" s="79"/>
    </row>
    <row r="56" spans="1:4" ht="47.25" x14ac:dyDescent="0.25">
      <c r="A56" s="68" t="s">
        <v>15</v>
      </c>
      <c r="B56" s="69">
        <f>SUM(B57:B58)</f>
        <v>0</v>
      </c>
      <c r="C56" s="76"/>
      <c r="D56" s="77"/>
    </row>
    <row r="57" spans="1:4" ht="47.25" x14ac:dyDescent="0.25">
      <c r="A57" s="64" t="s">
        <v>16</v>
      </c>
      <c r="B57" s="65"/>
      <c r="C57" s="80"/>
      <c r="D57" s="81"/>
    </row>
    <row r="58" spans="1:4" ht="15.75" x14ac:dyDescent="0.25">
      <c r="A58" s="64"/>
      <c r="B58" s="65"/>
      <c r="C58" s="80"/>
      <c r="D58" s="81"/>
    </row>
    <row r="59" spans="1:4" ht="15.75" x14ac:dyDescent="0.25">
      <c r="A59" s="68" t="s">
        <v>17</v>
      </c>
      <c r="B59" s="69">
        <f>SUM(B60:B78)</f>
        <v>7998</v>
      </c>
      <c r="C59" s="76"/>
      <c r="D59" s="77"/>
    </row>
    <row r="60" spans="1:4" ht="15.75" x14ac:dyDescent="0.25">
      <c r="A60" s="64" t="s">
        <v>18</v>
      </c>
      <c r="B60" s="73"/>
      <c r="C60" s="80"/>
      <c r="D60" s="81"/>
    </row>
    <row r="61" spans="1:4" ht="15.75" x14ac:dyDescent="0.25">
      <c r="A61" s="82"/>
      <c r="B61" s="73"/>
      <c r="C61" s="80"/>
      <c r="D61" s="81"/>
    </row>
    <row r="62" spans="1:4" s="2" customFormat="1" x14ac:dyDescent="0.25">
      <c r="A62" s="85" t="s">
        <v>397</v>
      </c>
      <c r="B62" s="41">
        <v>5000</v>
      </c>
      <c r="C62" s="42" t="s">
        <v>114</v>
      </c>
      <c r="D62" s="43"/>
    </row>
    <row r="63" spans="1:4" s="2" customFormat="1" x14ac:dyDescent="0.25">
      <c r="A63" s="85" t="s">
        <v>398</v>
      </c>
      <c r="B63" s="41">
        <v>2998</v>
      </c>
      <c r="C63" s="42" t="s">
        <v>114</v>
      </c>
      <c r="D63" s="43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B18+B29+B44</f>
        <v>22280.66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11" workbookViewId="0">
      <selection activeCell="A20" sqref="A20:D20"/>
    </sheetView>
  </sheetViews>
  <sheetFormatPr defaultRowHeight="15" x14ac:dyDescent="0.25"/>
  <cols>
    <col min="1" max="1" width="28.28515625" customWidth="1"/>
    <col min="2" max="2" width="31.7109375" customWidth="1"/>
    <col min="3" max="3" width="36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270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 t="s">
        <v>49</v>
      </c>
      <c r="B20" s="25">
        <v>270</v>
      </c>
      <c r="C20" s="26" t="s">
        <v>50</v>
      </c>
      <c r="D20" s="27" t="s">
        <v>51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SUM(B30:B52)</f>
        <v>30502.729999999996</v>
      </c>
      <c r="C29" s="16"/>
      <c r="D29" s="17"/>
    </row>
    <row r="30" spans="1:4" s="2" customFormat="1" x14ac:dyDescent="0.25">
      <c r="A30" s="85" t="s">
        <v>24</v>
      </c>
      <c r="B30" s="41">
        <v>6714.48</v>
      </c>
      <c r="C30" s="86" t="s">
        <v>58</v>
      </c>
      <c r="D30" s="87" t="s">
        <v>67</v>
      </c>
    </row>
    <row r="31" spans="1:4" s="2" customFormat="1" x14ac:dyDescent="0.25">
      <c r="A31" s="85" t="s">
        <v>68</v>
      </c>
      <c r="B31" s="41">
        <v>4488.0200000000004</v>
      </c>
      <c r="C31" s="86" t="s">
        <v>59</v>
      </c>
      <c r="D31" s="87" t="s">
        <v>69</v>
      </c>
    </row>
    <row r="32" spans="1:4" s="2" customFormat="1" x14ac:dyDescent="0.25">
      <c r="A32" s="85" t="s">
        <v>43</v>
      </c>
      <c r="B32" s="41">
        <v>148.75</v>
      </c>
      <c r="C32" s="86" t="s">
        <v>60</v>
      </c>
      <c r="D32" s="87" t="s">
        <v>70</v>
      </c>
    </row>
    <row r="33" spans="1:4" s="2" customFormat="1" x14ac:dyDescent="0.25">
      <c r="A33" s="85" t="s">
        <v>43</v>
      </c>
      <c r="B33" s="41">
        <v>2197.8200000000002</v>
      </c>
      <c r="C33" s="86" t="s">
        <v>61</v>
      </c>
      <c r="D33" s="87" t="s">
        <v>70</v>
      </c>
    </row>
    <row r="34" spans="1:4" s="2" customFormat="1" x14ac:dyDescent="0.25">
      <c r="A34" s="85" t="s">
        <v>36</v>
      </c>
      <c r="B34" s="41">
        <v>150</v>
      </c>
      <c r="C34" s="86" t="s">
        <v>62</v>
      </c>
      <c r="D34" s="87" t="s">
        <v>71</v>
      </c>
    </row>
    <row r="35" spans="1:4" s="2" customFormat="1" x14ac:dyDescent="0.25">
      <c r="A35" s="85" t="s">
        <v>36</v>
      </c>
      <c r="B35" s="41">
        <v>1172.74</v>
      </c>
      <c r="C35" s="86" t="s">
        <v>60</v>
      </c>
      <c r="D35" s="87" t="s">
        <v>71</v>
      </c>
    </row>
    <row r="36" spans="1:4" s="2" customFormat="1" x14ac:dyDescent="0.25">
      <c r="A36" s="85" t="s">
        <v>36</v>
      </c>
      <c r="B36" s="41">
        <v>809.2</v>
      </c>
      <c r="C36" s="86" t="s">
        <v>63</v>
      </c>
      <c r="D36" s="87" t="s">
        <v>71</v>
      </c>
    </row>
    <row r="37" spans="1:4" s="2" customFormat="1" x14ac:dyDescent="0.25">
      <c r="A37" s="85" t="s">
        <v>36</v>
      </c>
      <c r="B37" s="41">
        <v>499.8</v>
      </c>
      <c r="C37" s="86" t="s">
        <v>23</v>
      </c>
      <c r="D37" s="87" t="s">
        <v>71</v>
      </c>
    </row>
    <row r="38" spans="1:4" s="2" customFormat="1" x14ac:dyDescent="0.25">
      <c r="A38" s="85" t="s">
        <v>36</v>
      </c>
      <c r="B38" s="41">
        <v>80</v>
      </c>
      <c r="C38" s="86" t="s">
        <v>64</v>
      </c>
      <c r="D38" s="87" t="s">
        <v>71</v>
      </c>
    </row>
    <row r="39" spans="1:4" s="2" customFormat="1" x14ac:dyDescent="0.25">
      <c r="A39" s="85" t="s">
        <v>36</v>
      </c>
      <c r="B39" s="41">
        <v>2975</v>
      </c>
      <c r="C39" s="86" t="s">
        <v>65</v>
      </c>
      <c r="D39" s="87" t="s">
        <v>71</v>
      </c>
    </row>
    <row r="40" spans="1:4" s="2" customFormat="1" x14ac:dyDescent="0.25">
      <c r="A40" s="85" t="s">
        <v>36</v>
      </c>
      <c r="B40" s="41">
        <v>11266.92</v>
      </c>
      <c r="C40" s="86" t="s">
        <v>66</v>
      </c>
      <c r="D40" s="87" t="s">
        <v>72</v>
      </c>
    </row>
    <row r="41" spans="1:4" s="2" customFormat="1" x14ac:dyDescent="0.25">
      <c r="A41" s="40"/>
      <c r="B41" s="41"/>
      <c r="C41" s="42"/>
      <c r="D41" s="43"/>
    </row>
    <row r="42" spans="1:4" s="2" customFormat="1" x14ac:dyDescent="0.25">
      <c r="A42" s="40"/>
      <c r="B42" s="41"/>
      <c r="C42" s="42"/>
      <c r="D42" s="43"/>
    </row>
    <row r="43" spans="1:4" s="2" customFormat="1" x14ac:dyDescent="0.25">
      <c r="A43" s="29"/>
      <c r="B43" s="44"/>
      <c r="C43" s="45"/>
      <c r="D43" s="46"/>
    </row>
    <row r="44" spans="1:4" s="2" customFormat="1" x14ac:dyDescent="0.25">
      <c r="A44" s="29"/>
      <c r="B44" s="44"/>
      <c r="C44" s="45"/>
      <c r="D44" s="46"/>
    </row>
    <row r="45" spans="1:4" s="2" customFormat="1" x14ac:dyDescent="0.25">
      <c r="A45" s="29"/>
      <c r="B45" s="47"/>
      <c r="C45" s="45"/>
      <c r="D45" s="46"/>
    </row>
    <row r="46" spans="1:4" s="2" customFormat="1" x14ac:dyDescent="0.25">
      <c r="A46" s="48"/>
      <c r="B46" s="44"/>
      <c r="C46" s="45"/>
      <c r="D46" s="49"/>
    </row>
    <row r="47" spans="1:4" s="2" customFormat="1" x14ac:dyDescent="0.25">
      <c r="A47" s="48"/>
      <c r="B47" s="50"/>
      <c r="C47" s="46"/>
      <c r="D47" s="51"/>
    </row>
    <row r="48" spans="1:4" s="2" customFormat="1" x14ac:dyDescent="0.25">
      <c r="A48" s="29"/>
      <c r="B48" s="50"/>
      <c r="C48" s="45"/>
      <c r="D48" s="51"/>
    </row>
    <row r="49" spans="1:4" s="2" customFormat="1" x14ac:dyDescent="0.25">
      <c r="A49" s="29"/>
      <c r="B49" s="44"/>
      <c r="C49" s="52"/>
      <c r="D49" s="51"/>
    </row>
    <row r="50" spans="1:4" s="2" customFormat="1" x14ac:dyDescent="0.25">
      <c r="A50" s="29"/>
      <c r="B50" s="44"/>
      <c r="C50" s="45"/>
      <c r="D50" s="51"/>
    </row>
    <row r="51" spans="1:4" s="2" customFormat="1" x14ac:dyDescent="0.25">
      <c r="A51" s="29"/>
      <c r="B51" s="44"/>
      <c r="C51" s="52"/>
      <c r="D51" s="51"/>
    </row>
    <row r="52" spans="1:4" s="2" customFormat="1" ht="15.75" thickBot="1" x14ac:dyDescent="0.3">
      <c r="A52" s="53"/>
      <c r="B52" s="54"/>
      <c r="C52" s="55"/>
      <c r="D52" s="56"/>
    </row>
    <row r="53" spans="1:4" ht="32.25" thickBot="1" x14ac:dyDescent="0.3">
      <c r="A53" s="57" t="s">
        <v>9</v>
      </c>
      <c r="B53" s="58">
        <f>B57+B61+B65+B68</f>
        <v>0</v>
      </c>
      <c r="C53" s="59"/>
      <c r="D53" s="60"/>
    </row>
    <row r="54" spans="1:4" ht="31.5" x14ac:dyDescent="0.25">
      <c r="A54" s="61" t="s">
        <v>10</v>
      </c>
      <c r="B54" s="62"/>
      <c r="C54" s="3"/>
      <c r="D54" s="63"/>
    </row>
    <row r="55" spans="1:4" ht="15.75" x14ac:dyDescent="0.25">
      <c r="A55" s="64"/>
      <c r="B55" s="65"/>
      <c r="C55" s="66"/>
      <c r="D55" s="67"/>
    </row>
    <row r="56" spans="1:4" ht="15.75" x14ac:dyDescent="0.25">
      <c r="A56" s="64"/>
      <c r="B56" s="65"/>
      <c r="C56" s="66"/>
      <c r="D56" s="67"/>
    </row>
    <row r="57" spans="1:4" ht="15.75" x14ac:dyDescent="0.25">
      <c r="A57" s="68" t="s">
        <v>11</v>
      </c>
      <c r="B57" s="69">
        <f>SUM(B58:B60)</f>
        <v>0</v>
      </c>
      <c r="C57" s="66"/>
      <c r="D57" s="67"/>
    </row>
    <row r="58" spans="1:4" ht="15.75" x14ac:dyDescent="0.25">
      <c r="A58" s="64" t="s">
        <v>12</v>
      </c>
      <c r="B58" s="70"/>
      <c r="C58" s="71"/>
      <c r="D58" s="72"/>
    </row>
    <row r="59" spans="1:4" ht="15.75" x14ac:dyDescent="0.25">
      <c r="A59" s="64"/>
      <c r="B59" s="73"/>
      <c r="C59" s="71"/>
      <c r="D59" s="72"/>
    </row>
    <row r="60" spans="1:4" ht="15.75" x14ac:dyDescent="0.25">
      <c r="A60" s="64"/>
      <c r="B60" s="73"/>
      <c r="C60" s="74"/>
      <c r="D60" s="75"/>
    </row>
    <row r="61" spans="1:4" ht="63" x14ac:dyDescent="0.25">
      <c r="A61" s="68" t="s">
        <v>13</v>
      </c>
      <c r="B61" s="69">
        <f>SUM(B62:B64)</f>
        <v>0</v>
      </c>
      <c r="C61" s="76"/>
      <c r="D61" s="77"/>
    </row>
    <row r="62" spans="1:4" ht="63" x14ac:dyDescent="0.25">
      <c r="A62" s="64" t="s">
        <v>14</v>
      </c>
      <c r="B62" s="65"/>
      <c r="C62" s="73"/>
      <c r="D62" s="78"/>
    </row>
    <row r="63" spans="1:4" ht="15.75" x14ac:dyDescent="0.25">
      <c r="A63" s="64"/>
      <c r="B63" s="65"/>
      <c r="C63" s="73"/>
      <c r="D63" s="78"/>
    </row>
    <row r="64" spans="1:4" ht="15.75" x14ac:dyDescent="0.25">
      <c r="A64" s="64"/>
      <c r="B64" s="65"/>
      <c r="C64" s="74"/>
      <c r="D64" s="79"/>
    </row>
    <row r="65" spans="1:4" ht="47.25" x14ac:dyDescent="0.25">
      <c r="A65" s="68" t="s">
        <v>15</v>
      </c>
      <c r="B65" s="69">
        <f>SUM(B66:B67)</f>
        <v>0</v>
      </c>
      <c r="C65" s="76"/>
      <c r="D65" s="77"/>
    </row>
    <row r="66" spans="1:4" ht="47.25" x14ac:dyDescent="0.25">
      <c r="A66" s="64" t="s">
        <v>16</v>
      </c>
      <c r="B66" s="65"/>
      <c r="C66" s="80"/>
      <c r="D66" s="81"/>
    </row>
    <row r="67" spans="1:4" ht="15.75" x14ac:dyDescent="0.25">
      <c r="A67" s="64"/>
      <c r="B67" s="65"/>
      <c r="C67" s="80"/>
      <c r="D67" s="81"/>
    </row>
    <row r="68" spans="1:4" ht="15.75" x14ac:dyDescent="0.25">
      <c r="A68" s="68" t="s">
        <v>17</v>
      </c>
      <c r="B68" s="69">
        <f>SUM(B69:B85)</f>
        <v>0</v>
      </c>
      <c r="C68" s="76"/>
      <c r="D68" s="77"/>
    </row>
    <row r="69" spans="1:4" ht="15.75" x14ac:dyDescent="0.25">
      <c r="A69" s="64" t="s">
        <v>18</v>
      </c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5.75" x14ac:dyDescent="0.25">
      <c r="A78" s="82"/>
      <c r="B78" s="73"/>
      <c r="C78" s="80"/>
      <c r="D78" s="81"/>
    </row>
    <row r="79" spans="1:4" ht="15.75" x14ac:dyDescent="0.25">
      <c r="A79" s="82"/>
      <c r="B79" s="73"/>
      <c r="C79" s="80"/>
      <c r="D79" s="81"/>
    </row>
    <row r="80" spans="1:4" ht="15.75" x14ac:dyDescent="0.25">
      <c r="A80" s="82"/>
      <c r="B80" s="73"/>
      <c r="C80" s="80"/>
      <c r="D80" s="81"/>
    </row>
    <row r="81" spans="1:4" ht="15.75" x14ac:dyDescent="0.25">
      <c r="A81" s="82"/>
      <c r="B81" s="73"/>
      <c r="C81" s="80"/>
      <c r="D81" s="81"/>
    </row>
    <row r="82" spans="1:4" ht="15.75" x14ac:dyDescent="0.25">
      <c r="A82" s="82"/>
      <c r="B82" s="73"/>
      <c r="C82" s="80"/>
      <c r="D82" s="81"/>
    </row>
    <row r="83" spans="1:4" ht="15.75" x14ac:dyDescent="0.25">
      <c r="A83" s="82"/>
      <c r="B83" s="73"/>
      <c r="C83" s="80"/>
      <c r="D83" s="81"/>
    </row>
    <row r="84" spans="1:4" ht="15.75" x14ac:dyDescent="0.25">
      <c r="A84" s="82"/>
      <c r="B84" s="73"/>
      <c r="C84" s="80"/>
      <c r="D84" s="81"/>
    </row>
    <row r="85" spans="1:4" ht="16.5" thickBot="1" x14ac:dyDescent="0.3">
      <c r="A85" s="82"/>
      <c r="B85" s="73"/>
      <c r="C85" s="80"/>
      <c r="D85" s="81"/>
    </row>
    <row r="86" spans="1:4" ht="16.5" thickBot="1" x14ac:dyDescent="0.3">
      <c r="A86" s="83" t="s">
        <v>19</v>
      </c>
      <c r="B86" s="84">
        <f>B18+B29+B53</f>
        <v>30772.729999999996</v>
      </c>
      <c r="C86" s="18"/>
      <c r="D86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2021-02-02T07:42:55Z</dcterms:modified>
</cp:coreProperties>
</file>